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710" activeTab="0"/>
  </bookViews>
  <sheets>
    <sheet name="Litres &amp; cl counting stick" sheetId="1" r:id="rId1"/>
    <sheet name="Litres &amp; ml counting stick" sheetId="2" r:id="rId2"/>
    <sheet name="Miles,km conversion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<sst xmlns="http://schemas.openxmlformats.org/spreadsheetml/2006/main" count="28" uniqueCount="27">
  <si>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Miles</t>
  </si>
  <si>
    <t>Kilometres</t>
  </si>
  <si>
    <t>mi</t>
  </si>
  <si>
    <t>km</t>
  </si>
  <si>
    <t>means</t>
  </si>
  <si>
    <t>h. line A</t>
  </si>
  <si>
    <t>h. line B</t>
  </si>
  <si>
    <t>v. line A</t>
  </si>
  <si>
    <t>v. line B</t>
  </si>
  <si>
    <t>converted</t>
  </si>
  <si>
    <t>for slider</t>
  </si>
  <si>
    <t>Miles to km conversion</t>
  </si>
  <si>
    <t>10 ml</t>
  </si>
  <si>
    <t>ml</t>
  </si>
  <si>
    <t>50 ml</t>
  </si>
  <si>
    <t>100 ml</t>
  </si>
  <si>
    <t>litres</t>
  </si>
  <si>
    <t>0.1 litre</t>
  </si>
  <si>
    <t>0.2 litre</t>
  </si>
  <si>
    <t>0.25 litre</t>
  </si>
  <si>
    <t>cl</t>
  </si>
  <si>
    <t>10ml</t>
  </si>
  <si>
    <t>50ml</t>
  </si>
  <si>
    <t>100ml</t>
  </si>
  <si>
    <t>0.1l</t>
  </si>
  <si>
    <t>0.2l</t>
  </si>
  <si>
    <t>0.25l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</si>
</sst>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46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sz val="22"/>
      <name val="Arial"/>
      <family val="0"/>
    </font>
    <font>
      <b/>
      <sz val="20"/>
      <name val="Arial"/>
      <family val="0"/>
    </font>
    <font>
      <sz val="17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b/>
      <sz val="24"/>
      <color indexed="8"/>
      <name val="Arial"/>
      <family val="0"/>
    </font>
    <font>
      <b/>
      <sz val="20"/>
      <color indexed="8"/>
      <name val="Arial"/>
      <family val="0"/>
    </font>
    <font>
      <b/>
      <sz val="17.75"/>
      <color indexed="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64" fontId="1" fillId="34" borderId="0" xfId="0" applyNumberFormat="1" applyFont="1" applyFill="1" applyAlignment="1">
      <alignment horizontal="center" vertical="center"/>
    </xf>
    <xf numFmtId="164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164" fontId="1" fillId="35" borderId="0" xfId="0" applyNumberFormat="1" applyFont="1" applyFill="1" applyAlignment="1">
      <alignment horizontal="center" vertical="center"/>
    </xf>
    <xf numFmtId="164" fontId="3" fillId="35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1725"/>
          <c:w val="0.927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'Miles,km conversion'!$P$2:$P$14</c:f>
              <c:numCache/>
            </c:numRef>
          </c:xVal>
          <c:yVal>
            <c:numRef>
              <c:f>'Miles,km conversion'!$Q$2:$Q$14</c:f>
              <c:numCache/>
            </c:numRef>
          </c:yVal>
          <c:smooth val="0"/>
        </c:ser>
        <c:ser>
          <c:idx val="1"/>
          <c:order val="1"/>
          <c:tx>
            <c:v>horiz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'Miles,km conversion'!$S$4:$S$5</c:f>
              <c:numCache/>
            </c:numRef>
          </c:xVal>
          <c:yVal>
            <c:numRef>
              <c:f>'Miles,km conversion'!$T$4:$T$5</c:f>
              <c:numCache/>
            </c:numRef>
          </c:yVal>
          <c:smooth val="0"/>
        </c:ser>
        <c:ser>
          <c:idx val="2"/>
          <c:order val="2"/>
          <c:tx>
            <c:v>vert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'Miles,km conversion'!$S$6:$S$7</c:f>
              <c:numCache/>
            </c:numRef>
          </c:xVal>
          <c:yVal>
            <c:numRef>
              <c:f>'Miles,km conversion'!$T$6:$T$7</c:f>
              <c:numCache/>
            </c:numRef>
          </c:yVal>
          <c:smooth val="0"/>
        </c:ser>
        <c:axId val="63509574"/>
        <c:axId val="34715255"/>
      </c:scatterChart>
      <c:valAx>
        <c:axId val="6350957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Kilometres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5255"/>
        <c:crosses val="autoZero"/>
        <c:crossBetween val="midCat"/>
        <c:dispUnits/>
      </c:valAx>
      <c:valAx>
        <c:axId val="34715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574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6</xdr:row>
      <xdr:rowOff>180975</xdr:rowOff>
    </xdr:from>
    <xdr:to>
      <xdr:col>2</xdr:col>
      <xdr:colOff>533400</xdr:colOff>
      <xdr:row>7</xdr:row>
      <xdr:rowOff>466725</xdr:rowOff>
    </xdr:to>
    <xdr:sp>
      <xdr:nvSpPr>
        <xdr:cNvPr id="1" name="AutoShape 3"/>
        <xdr:cNvSpPr>
          <a:spLocks/>
        </xdr:cNvSpPr>
      </xdr:nvSpPr>
      <xdr:spPr>
        <a:xfrm>
          <a:off x="742950" y="4010025"/>
          <a:ext cx="1333500" cy="809625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the start number</a:t>
          </a:r>
        </a:p>
      </xdr:txBody>
    </xdr:sp>
    <xdr:clientData/>
  </xdr:twoCellAnchor>
  <xdr:twoCellAnchor>
    <xdr:from>
      <xdr:col>2</xdr:col>
      <xdr:colOff>704850</xdr:colOff>
      <xdr:row>6</xdr:row>
      <xdr:rowOff>180975</xdr:rowOff>
    </xdr:from>
    <xdr:to>
      <xdr:col>4</xdr:col>
      <xdr:colOff>495300</xdr:colOff>
      <xdr:row>7</xdr:row>
      <xdr:rowOff>466725</xdr:rowOff>
    </xdr:to>
    <xdr:sp>
      <xdr:nvSpPr>
        <xdr:cNvPr id="2" name="AutoShape 4"/>
        <xdr:cNvSpPr>
          <a:spLocks/>
        </xdr:cNvSpPr>
      </xdr:nvSpPr>
      <xdr:spPr>
        <a:xfrm>
          <a:off x="2247900" y="4010025"/>
          <a:ext cx="1333500" cy="809625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Choose the step</a:t>
          </a:r>
        </a:p>
      </xdr:txBody>
    </xdr:sp>
    <xdr:clientData/>
  </xdr:twoCellAnchor>
  <xdr:twoCellAnchor>
    <xdr:from>
      <xdr:col>2</xdr:col>
      <xdr:colOff>561975</xdr:colOff>
      <xdr:row>0</xdr:row>
      <xdr:rowOff>114300</xdr:rowOff>
    </xdr:from>
    <xdr:to>
      <xdr:col>9</xdr:col>
      <xdr:colOff>276225</xdr:colOff>
      <xdr:row>0</xdr:row>
      <xdr:rowOff>847725</xdr:rowOff>
    </xdr:to>
    <xdr:sp>
      <xdr:nvSpPr>
        <xdr:cNvPr id="3" name="Rectangle 5"/>
        <xdr:cNvSpPr>
          <a:spLocks/>
        </xdr:cNvSpPr>
      </xdr:nvSpPr>
      <xdr:spPr>
        <a:xfrm>
          <a:off x="2105025" y="114300"/>
          <a:ext cx="5114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 along the counting stick. 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to reveal an amount.</a:t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371475</xdr:colOff>
      <xdr:row>3</xdr:row>
      <xdr:rowOff>9525</xdr:rowOff>
    </xdr:to>
    <xdr:sp>
      <xdr:nvSpPr>
        <xdr:cNvPr id="4" name="Rectangle 6"/>
        <xdr:cNvSpPr>
          <a:spLocks/>
        </xdr:cNvSpPr>
      </xdr:nvSpPr>
      <xdr:spPr>
        <a:xfrm>
          <a:off x="11430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</xdr:row>
      <xdr:rowOff>0</xdr:rowOff>
    </xdr:from>
    <xdr:to>
      <xdr:col>3</xdr:col>
      <xdr:colOff>371475</xdr:colOff>
      <xdr:row>3</xdr:row>
      <xdr:rowOff>9525</xdr:rowOff>
    </xdr:to>
    <xdr:sp>
      <xdr:nvSpPr>
        <xdr:cNvPr id="5" name="Rectangle 7"/>
        <xdr:cNvSpPr>
          <a:spLocks/>
        </xdr:cNvSpPr>
      </xdr:nvSpPr>
      <xdr:spPr>
        <a:xfrm>
          <a:off x="19145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4</xdr:col>
      <xdr:colOff>371475</xdr:colOff>
      <xdr:row>3</xdr:row>
      <xdr:rowOff>9525</xdr:rowOff>
    </xdr:to>
    <xdr:sp>
      <xdr:nvSpPr>
        <xdr:cNvPr id="6" name="Rectangle 8"/>
        <xdr:cNvSpPr>
          <a:spLocks/>
        </xdr:cNvSpPr>
      </xdr:nvSpPr>
      <xdr:spPr>
        <a:xfrm>
          <a:off x="268605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</xdr:row>
      <xdr:rowOff>0</xdr:rowOff>
    </xdr:from>
    <xdr:to>
      <xdr:col>6</xdr:col>
      <xdr:colOff>371475</xdr:colOff>
      <xdr:row>3</xdr:row>
      <xdr:rowOff>9525</xdr:rowOff>
    </xdr:to>
    <xdr:sp>
      <xdr:nvSpPr>
        <xdr:cNvPr id="7" name="Rectangle 9"/>
        <xdr:cNvSpPr>
          <a:spLocks/>
        </xdr:cNvSpPr>
      </xdr:nvSpPr>
      <xdr:spPr>
        <a:xfrm>
          <a:off x="42291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</xdr:row>
      <xdr:rowOff>0</xdr:rowOff>
    </xdr:from>
    <xdr:to>
      <xdr:col>8</xdr:col>
      <xdr:colOff>352425</xdr:colOff>
      <xdr:row>3</xdr:row>
      <xdr:rowOff>9525</xdr:rowOff>
    </xdr:to>
    <xdr:sp>
      <xdr:nvSpPr>
        <xdr:cNvPr id="8" name="Rectangle 10"/>
        <xdr:cNvSpPr>
          <a:spLocks/>
        </xdr:cNvSpPr>
      </xdr:nvSpPr>
      <xdr:spPr>
        <a:xfrm>
          <a:off x="57531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</xdr:row>
      <xdr:rowOff>0</xdr:rowOff>
    </xdr:from>
    <xdr:to>
      <xdr:col>10</xdr:col>
      <xdr:colOff>352425</xdr:colOff>
      <xdr:row>3</xdr:row>
      <xdr:rowOff>9525</xdr:rowOff>
    </xdr:to>
    <xdr:sp>
      <xdr:nvSpPr>
        <xdr:cNvPr id="9" name="Rectangle 11"/>
        <xdr:cNvSpPr>
          <a:spLocks/>
        </xdr:cNvSpPr>
      </xdr:nvSpPr>
      <xdr:spPr>
        <a:xfrm>
          <a:off x="729615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0</xdr:rowOff>
    </xdr:from>
    <xdr:to>
      <xdr:col>5</xdr:col>
      <xdr:colOff>371475</xdr:colOff>
      <xdr:row>3</xdr:row>
      <xdr:rowOff>9525</xdr:rowOff>
    </xdr:to>
    <xdr:sp>
      <xdr:nvSpPr>
        <xdr:cNvPr id="10" name="Rectangle 12"/>
        <xdr:cNvSpPr>
          <a:spLocks/>
        </xdr:cNvSpPr>
      </xdr:nvSpPr>
      <xdr:spPr>
        <a:xfrm>
          <a:off x="345757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0</xdr:rowOff>
    </xdr:from>
    <xdr:to>
      <xdr:col>7</xdr:col>
      <xdr:colOff>371475</xdr:colOff>
      <xdr:row>3</xdr:row>
      <xdr:rowOff>9525</xdr:rowOff>
    </xdr:to>
    <xdr:sp>
      <xdr:nvSpPr>
        <xdr:cNvPr id="11" name="Rectangle 13"/>
        <xdr:cNvSpPr>
          <a:spLocks/>
        </xdr:cNvSpPr>
      </xdr:nvSpPr>
      <xdr:spPr>
        <a:xfrm>
          <a:off x="50006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9</xdr:col>
      <xdr:colOff>352425</xdr:colOff>
      <xdr:row>3</xdr:row>
      <xdr:rowOff>9525</xdr:rowOff>
    </xdr:to>
    <xdr:sp>
      <xdr:nvSpPr>
        <xdr:cNvPr id="12" name="Rectangle 14"/>
        <xdr:cNvSpPr>
          <a:spLocks/>
        </xdr:cNvSpPr>
      </xdr:nvSpPr>
      <xdr:spPr>
        <a:xfrm>
          <a:off x="65246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</xdr:row>
      <xdr:rowOff>0</xdr:rowOff>
    </xdr:from>
    <xdr:to>
      <xdr:col>11</xdr:col>
      <xdr:colOff>352425</xdr:colOff>
      <xdr:row>3</xdr:row>
      <xdr:rowOff>9525</xdr:rowOff>
    </xdr:to>
    <xdr:sp>
      <xdr:nvSpPr>
        <xdr:cNvPr id="13" name="Rectangle 15"/>
        <xdr:cNvSpPr>
          <a:spLocks/>
        </xdr:cNvSpPr>
      </xdr:nvSpPr>
      <xdr:spPr>
        <a:xfrm>
          <a:off x="806767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762000</xdr:colOff>
      <xdr:row>8</xdr:row>
      <xdr:rowOff>0</xdr:rowOff>
    </xdr:to>
    <xdr:sp macro="[0]!Sheet2.RESETNOLINE">
      <xdr:nvSpPr>
        <xdr:cNvPr id="14" name="AutoShape 16"/>
        <xdr:cNvSpPr>
          <a:spLocks/>
        </xdr:cNvSpPr>
      </xdr:nvSpPr>
      <xdr:spPr>
        <a:xfrm>
          <a:off x="6962775" y="3848100"/>
          <a:ext cx="1514475" cy="102870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6</xdr:row>
      <xdr:rowOff>180975</xdr:rowOff>
    </xdr:from>
    <xdr:to>
      <xdr:col>2</xdr:col>
      <xdr:colOff>533400</xdr:colOff>
      <xdr:row>7</xdr:row>
      <xdr:rowOff>466725</xdr:rowOff>
    </xdr:to>
    <xdr:sp>
      <xdr:nvSpPr>
        <xdr:cNvPr id="1" name="AutoShape 3"/>
        <xdr:cNvSpPr>
          <a:spLocks/>
        </xdr:cNvSpPr>
      </xdr:nvSpPr>
      <xdr:spPr>
        <a:xfrm>
          <a:off x="742950" y="4010025"/>
          <a:ext cx="1333500" cy="809625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the start number</a:t>
          </a:r>
        </a:p>
      </xdr:txBody>
    </xdr:sp>
    <xdr:clientData/>
  </xdr:twoCellAnchor>
  <xdr:twoCellAnchor>
    <xdr:from>
      <xdr:col>2</xdr:col>
      <xdr:colOff>704850</xdr:colOff>
      <xdr:row>6</xdr:row>
      <xdr:rowOff>180975</xdr:rowOff>
    </xdr:from>
    <xdr:to>
      <xdr:col>4</xdr:col>
      <xdr:colOff>495300</xdr:colOff>
      <xdr:row>7</xdr:row>
      <xdr:rowOff>466725</xdr:rowOff>
    </xdr:to>
    <xdr:sp>
      <xdr:nvSpPr>
        <xdr:cNvPr id="2" name="AutoShape 4"/>
        <xdr:cNvSpPr>
          <a:spLocks/>
        </xdr:cNvSpPr>
      </xdr:nvSpPr>
      <xdr:spPr>
        <a:xfrm>
          <a:off x="2247900" y="4010025"/>
          <a:ext cx="1333500" cy="809625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Choose the step</a:t>
          </a:r>
        </a:p>
      </xdr:txBody>
    </xdr:sp>
    <xdr:clientData/>
  </xdr:twoCellAnchor>
  <xdr:twoCellAnchor>
    <xdr:from>
      <xdr:col>2</xdr:col>
      <xdr:colOff>561975</xdr:colOff>
      <xdr:row>0</xdr:row>
      <xdr:rowOff>114300</xdr:rowOff>
    </xdr:from>
    <xdr:to>
      <xdr:col>9</xdr:col>
      <xdr:colOff>276225</xdr:colOff>
      <xdr:row>0</xdr:row>
      <xdr:rowOff>847725</xdr:rowOff>
    </xdr:to>
    <xdr:sp>
      <xdr:nvSpPr>
        <xdr:cNvPr id="3" name="Rectangle 5"/>
        <xdr:cNvSpPr>
          <a:spLocks/>
        </xdr:cNvSpPr>
      </xdr:nvSpPr>
      <xdr:spPr>
        <a:xfrm>
          <a:off x="2105025" y="114300"/>
          <a:ext cx="5114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 along the counting stick. 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to reveal an amount.</a:t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371475</xdr:colOff>
      <xdr:row>3</xdr:row>
      <xdr:rowOff>9525</xdr:rowOff>
    </xdr:to>
    <xdr:sp>
      <xdr:nvSpPr>
        <xdr:cNvPr id="4" name="Rectangle 6"/>
        <xdr:cNvSpPr>
          <a:spLocks/>
        </xdr:cNvSpPr>
      </xdr:nvSpPr>
      <xdr:spPr>
        <a:xfrm>
          <a:off x="11430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</xdr:row>
      <xdr:rowOff>0</xdr:rowOff>
    </xdr:from>
    <xdr:to>
      <xdr:col>3</xdr:col>
      <xdr:colOff>371475</xdr:colOff>
      <xdr:row>3</xdr:row>
      <xdr:rowOff>9525</xdr:rowOff>
    </xdr:to>
    <xdr:sp>
      <xdr:nvSpPr>
        <xdr:cNvPr id="5" name="Rectangle 7"/>
        <xdr:cNvSpPr>
          <a:spLocks/>
        </xdr:cNvSpPr>
      </xdr:nvSpPr>
      <xdr:spPr>
        <a:xfrm>
          <a:off x="19145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4</xdr:col>
      <xdr:colOff>371475</xdr:colOff>
      <xdr:row>3</xdr:row>
      <xdr:rowOff>9525</xdr:rowOff>
    </xdr:to>
    <xdr:sp>
      <xdr:nvSpPr>
        <xdr:cNvPr id="6" name="Rectangle 8"/>
        <xdr:cNvSpPr>
          <a:spLocks/>
        </xdr:cNvSpPr>
      </xdr:nvSpPr>
      <xdr:spPr>
        <a:xfrm>
          <a:off x="268605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</xdr:row>
      <xdr:rowOff>0</xdr:rowOff>
    </xdr:from>
    <xdr:to>
      <xdr:col>6</xdr:col>
      <xdr:colOff>371475</xdr:colOff>
      <xdr:row>3</xdr:row>
      <xdr:rowOff>9525</xdr:rowOff>
    </xdr:to>
    <xdr:sp>
      <xdr:nvSpPr>
        <xdr:cNvPr id="7" name="Rectangle 9"/>
        <xdr:cNvSpPr>
          <a:spLocks/>
        </xdr:cNvSpPr>
      </xdr:nvSpPr>
      <xdr:spPr>
        <a:xfrm>
          <a:off x="42291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</xdr:row>
      <xdr:rowOff>0</xdr:rowOff>
    </xdr:from>
    <xdr:to>
      <xdr:col>8</xdr:col>
      <xdr:colOff>352425</xdr:colOff>
      <xdr:row>3</xdr:row>
      <xdr:rowOff>9525</xdr:rowOff>
    </xdr:to>
    <xdr:sp>
      <xdr:nvSpPr>
        <xdr:cNvPr id="8" name="Rectangle 10"/>
        <xdr:cNvSpPr>
          <a:spLocks/>
        </xdr:cNvSpPr>
      </xdr:nvSpPr>
      <xdr:spPr>
        <a:xfrm>
          <a:off x="57531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</xdr:row>
      <xdr:rowOff>0</xdr:rowOff>
    </xdr:from>
    <xdr:to>
      <xdr:col>10</xdr:col>
      <xdr:colOff>352425</xdr:colOff>
      <xdr:row>3</xdr:row>
      <xdr:rowOff>9525</xdr:rowOff>
    </xdr:to>
    <xdr:sp>
      <xdr:nvSpPr>
        <xdr:cNvPr id="9" name="Rectangle 11"/>
        <xdr:cNvSpPr>
          <a:spLocks/>
        </xdr:cNvSpPr>
      </xdr:nvSpPr>
      <xdr:spPr>
        <a:xfrm>
          <a:off x="729615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0</xdr:rowOff>
    </xdr:from>
    <xdr:to>
      <xdr:col>5</xdr:col>
      <xdr:colOff>371475</xdr:colOff>
      <xdr:row>3</xdr:row>
      <xdr:rowOff>9525</xdr:rowOff>
    </xdr:to>
    <xdr:sp>
      <xdr:nvSpPr>
        <xdr:cNvPr id="10" name="Rectangle 12"/>
        <xdr:cNvSpPr>
          <a:spLocks/>
        </xdr:cNvSpPr>
      </xdr:nvSpPr>
      <xdr:spPr>
        <a:xfrm>
          <a:off x="345757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0</xdr:rowOff>
    </xdr:from>
    <xdr:to>
      <xdr:col>7</xdr:col>
      <xdr:colOff>371475</xdr:colOff>
      <xdr:row>3</xdr:row>
      <xdr:rowOff>9525</xdr:rowOff>
    </xdr:to>
    <xdr:sp>
      <xdr:nvSpPr>
        <xdr:cNvPr id="11" name="Rectangle 13"/>
        <xdr:cNvSpPr>
          <a:spLocks/>
        </xdr:cNvSpPr>
      </xdr:nvSpPr>
      <xdr:spPr>
        <a:xfrm>
          <a:off x="50006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9</xdr:col>
      <xdr:colOff>352425</xdr:colOff>
      <xdr:row>3</xdr:row>
      <xdr:rowOff>9525</xdr:rowOff>
    </xdr:to>
    <xdr:sp>
      <xdr:nvSpPr>
        <xdr:cNvPr id="12" name="Rectangle 14"/>
        <xdr:cNvSpPr>
          <a:spLocks/>
        </xdr:cNvSpPr>
      </xdr:nvSpPr>
      <xdr:spPr>
        <a:xfrm>
          <a:off x="65246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</xdr:row>
      <xdr:rowOff>0</xdr:rowOff>
    </xdr:from>
    <xdr:to>
      <xdr:col>11</xdr:col>
      <xdr:colOff>352425</xdr:colOff>
      <xdr:row>3</xdr:row>
      <xdr:rowOff>9525</xdr:rowOff>
    </xdr:to>
    <xdr:sp>
      <xdr:nvSpPr>
        <xdr:cNvPr id="13" name="Rectangle 15"/>
        <xdr:cNvSpPr>
          <a:spLocks/>
        </xdr:cNvSpPr>
      </xdr:nvSpPr>
      <xdr:spPr>
        <a:xfrm>
          <a:off x="806767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762000</xdr:colOff>
      <xdr:row>8</xdr:row>
      <xdr:rowOff>0</xdr:rowOff>
    </xdr:to>
    <xdr:sp macro="[0]!Sheet3.RESETNOLINE">
      <xdr:nvSpPr>
        <xdr:cNvPr id="14" name="AutoShape 16"/>
        <xdr:cNvSpPr>
          <a:spLocks/>
        </xdr:cNvSpPr>
      </xdr:nvSpPr>
      <xdr:spPr>
        <a:xfrm>
          <a:off x="6962775" y="3848100"/>
          <a:ext cx="1514475" cy="102870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85725</xdr:rowOff>
    </xdr:from>
    <xdr:to>
      <xdr:col>13</xdr:col>
      <xdr:colOff>1323975</xdr:colOff>
      <xdr:row>31</xdr:row>
      <xdr:rowOff>142875</xdr:rowOff>
    </xdr:to>
    <xdr:graphicFrame>
      <xdr:nvGraphicFramePr>
        <xdr:cNvPr id="1" name="Chart 2"/>
        <xdr:cNvGraphicFramePr/>
      </xdr:nvGraphicFramePr>
      <xdr:xfrm>
        <a:off x="504825" y="600075"/>
        <a:ext cx="83724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238125</xdr:colOff>
      <xdr:row>4</xdr:row>
      <xdr:rowOff>123825</xdr:rowOff>
    </xdr:from>
    <xdr:to>
      <xdr:col>1</xdr:col>
      <xdr:colOff>466725</xdr:colOff>
      <xdr:row>26</xdr:row>
      <xdr:rowOff>47625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790575"/>
          <a:ext cx="2286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30</xdr:row>
      <xdr:rowOff>104775</xdr:rowOff>
    </xdr:from>
    <xdr:to>
      <xdr:col>13</xdr:col>
      <xdr:colOff>1247775</xdr:colOff>
      <xdr:row>31</xdr:row>
      <xdr:rowOff>133350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4981575"/>
          <a:ext cx="7496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371475</xdr:colOff>
      <xdr:row>1</xdr:row>
      <xdr:rowOff>104775</xdr:rowOff>
    </xdr:from>
    <xdr:to>
      <xdr:col>13</xdr:col>
      <xdr:colOff>1362075</xdr:colOff>
      <xdr:row>2</xdr:row>
      <xdr:rowOff>57150</xdr:rowOff>
    </xdr:to>
    <xdr:sp macro="[0]!Sheet1.Rectangle5_Click">
      <xdr:nvSpPr>
        <xdr:cNvPr id="4" name="Rectangle 5"/>
        <xdr:cNvSpPr>
          <a:spLocks/>
        </xdr:cNvSpPr>
      </xdr:nvSpPr>
      <xdr:spPr>
        <a:xfrm>
          <a:off x="7924800" y="219075"/>
          <a:ext cx="990600" cy="3524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8"/>
  <sheetViews>
    <sheetView showRowColHeaders="0" tabSelected="1" zoomScale="117" zoomScaleNormal="117" zoomScalePageLayoutView="0" workbookViewId="0" topLeftCell="A1">
      <pane xSplit="13" ySplit="11" topLeftCell="S12" activePane="bottomRight" state="frozen"/>
      <selection pane="topLeft" activeCell="A1" sqref="A1"/>
      <selection pane="topRight" activeCell="N1" sqref="N1"/>
      <selection pane="bottomLeft" activeCell="A12" sqref="A12"/>
      <selection pane="bottomRight" activeCell="S1" sqref="S1"/>
    </sheetView>
  </sheetViews>
  <sheetFormatPr defaultColWidth="11.57421875" defaultRowHeight="41.25" customHeight="1"/>
  <cols>
    <col min="1" max="12" width="11.57421875" style="4" customWidth="1"/>
    <col min="13" max="13" width="43.00390625" style="4" customWidth="1"/>
    <col min="14" max="16384" width="11.57421875" style="4" customWidth="1"/>
  </cols>
  <sheetData>
    <row r="1" spans="14:16" ht="116.25" customHeight="1">
      <c r="N1" s="4" t="s">
        <v>21</v>
      </c>
      <c r="O1" s="4">
        <v>6</v>
      </c>
      <c r="P1" s="4">
        <v>10</v>
      </c>
    </row>
    <row r="2" spans="1:16" s="6" customFormat="1" ht="41.25" customHeight="1">
      <c r="A2" s="5" t="s">
        <v>20</v>
      </c>
      <c r="B2" s="6">
        <v>0</v>
      </c>
      <c r="C2" s="7">
        <f aca="true" t="shared" si="0" ref="C2:L2">B2+INDEX($P$1:$P$6,$O$1)/10</f>
        <v>25</v>
      </c>
      <c r="D2" s="7">
        <f t="shared" si="0"/>
        <v>50</v>
      </c>
      <c r="E2" s="7">
        <f t="shared" si="0"/>
        <v>75</v>
      </c>
      <c r="F2" s="7">
        <f t="shared" si="0"/>
        <v>100</v>
      </c>
      <c r="G2" s="7">
        <f t="shared" si="0"/>
        <v>125</v>
      </c>
      <c r="H2" s="7">
        <f t="shared" si="0"/>
        <v>150</v>
      </c>
      <c r="I2" s="7">
        <f t="shared" si="0"/>
        <v>175</v>
      </c>
      <c r="J2" s="7">
        <f t="shared" si="0"/>
        <v>200</v>
      </c>
      <c r="K2" s="7">
        <f t="shared" si="0"/>
        <v>225</v>
      </c>
      <c r="L2" s="7">
        <f t="shared" si="0"/>
        <v>250</v>
      </c>
      <c r="N2" s="6" t="s">
        <v>22</v>
      </c>
      <c r="P2" s="6">
        <v>50</v>
      </c>
    </row>
    <row r="3" spans="3:16" ht="20.25" customHeight="1">
      <c r="C3" s="8"/>
      <c r="D3" s="8"/>
      <c r="E3" s="8"/>
      <c r="F3" s="8"/>
      <c r="G3" s="8"/>
      <c r="H3" s="8"/>
      <c r="I3" s="8"/>
      <c r="J3" s="8"/>
      <c r="K3" s="8"/>
      <c r="L3" s="8"/>
      <c r="N3" s="4" t="s">
        <v>23</v>
      </c>
      <c r="P3" s="4">
        <v>100</v>
      </c>
    </row>
    <row r="4" spans="1:16" s="6" customFormat="1" ht="41.25" customHeight="1">
      <c r="A4" s="5" t="s">
        <v>16</v>
      </c>
      <c r="B4" s="6">
        <f>B$2/1000</f>
        <v>0</v>
      </c>
      <c r="C4" s="7">
        <f aca="true" t="shared" si="1" ref="C4:L4">C$2/100</f>
        <v>0.25</v>
      </c>
      <c r="D4" s="7">
        <f t="shared" si="1"/>
        <v>0.5</v>
      </c>
      <c r="E4" s="7">
        <f t="shared" si="1"/>
        <v>0.75</v>
      </c>
      <c r="F4" s="7">
        <f t="shared" si="1"/>
        <v>1</v>
      </c>
      <c r="G4" s="7">
        <f t="shared" si="1"/>
        <v>1.25</v>
      </c>
      <c r="H4" s="7">
        <f t="shared" si="1"/>
        <v>1.5</v>
      </c>
      <c r="I4" s="7">
        <f t="shared" si="1"/>
        <v>1.75</v>
      </c>
      <c r="J4" s="7">
        <f t="shared" si="1"/>
        <v>2</v>
      </c>
      <c r="K4" s="7">
        <f t="shared" si="1"/>
        <v>2.25</v>
      </c>
      <c r="L4" s="7">
        <f t="shared" si="1"/>
        <v>2.5</v>
      </c>
      <c r="N4" s="6" t="s">
        <v>24</v>
      </c>
      <c r="P4" s="6">
        <v>100</v>
      </c>
    </row>
    <row r="5" spans="14:16" ht="41.25" customHeight="1">
      <c r="N5" s="4" t="s">
        <v>25</v>
      </c>
      <c r="P5" s="4">
        <v>200</v>
      </c>
    </row>
    <row r="6" spans="14:16" ht="41.25" customHeight="1">
      <c r="N6" s="4" t="s">
        <v>26</v>
      </c>
      <c r="P6" s="4">
        <v>250</v>
      </c>
    </row>
    <row r="7" spans="10:11" ht="41.25" customHeight="1">
      <c r="J7" s="14"/>
      <c r="K7" s="14"/>
    </row>
    <row r="8" spans="10:11" ht="41.25" customHeight="1">
      <c r="J8" s="14"/>
      <c r="K8" s="14"/>
    </row>
  </sheetData>
  <sheetProtection/>
  <mergeCells count="1">
    <mergeCell ref="J7:K8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8"/>
  <sheetViews>
    <sheetView showRowColHeaders="0" zoomScale="117" zoomScaleNormal="117" zoomScalePageLayoutView="0" workbookViewId="0" topLeftCell="A1">
      <pane xSplit="13" ySplit="11" topLeftCell="S12" activePane="bottomRight" state="frozen"/>
      <selection pane="topLeft" activeCell="A1" sqref="A1"/>
      <selection pane="topRight" activeCell="N1" sqref="N1"/>
      <selection pane="bottomLeft" activeCell="A12" sqref="A12"/>
      <selection pane="bottomRight" activeCell="S1" sqref="S1"/>
    </sheetView>
  </sheetViews>
  <sheetFormatPr defaultColWidth="11.57421875" defaultRowHeight="41.25" customHeight="1"/>
  <cols>
    <col min="1" max="12" width="11.57421875" style="9" customWidth="1"/>
    <col min="13" max="13" width="43.00390625" style="9" customWidth="1"/>
    <col min="14" max="16384" width="11.57421875" style="9" customWidth="1"/>
  </cols>
  <sheetData>
    <row r="1" spans="14:16" ht="116.25" customHeight="1">
      <c r="N1" s="9" t="s">
        <v>12</v>
      </c>
      <c r="O1" s="9">
        <v>3</v>
      </c>
      <c r="P1" s="9">
        <v>10</v>
      </c>
    </row>
    <row r="2" spans="1:16" s="11" customFormat="1" ht="41.25" customHeight="1">
      <c r="A2" s="10" t="s">
        <v>13</v>
      </c>
      <c r="B2" s="11">
        <v>0</v>
      </c>
      <c r="C2" s="12">
        <f aca="true" t="shared" si="0" ref="C2:L2">B2+INDEX($P$1:$P$6,$O$1)</f>
        <v>100</v>
      </c>
      <c r="D2" s="12">
        <f t="shared" si="0"/>
        <v>200</v>
      </c>
      <c r="E2" s="12">
        <f t="shared" si="0"/>
        <v>300</v>
      </c>
      <c r="F2" s="12">
        <f t="shared" si="0"/>
        <v>400</v>
      </c>
      <c r="G2" s="12">
        <f t="shared" si="0"/>
        <v>500</v>
      </c>
      <c r="H2" s="12">
        <f t="shared" si="0"/>
        <v>600</v>
      </c>
      <c r="I2" s="12">
        <f t="shared" si="0"/>
        <v>700</v>
      </c>
      <c r="J2" s="12">
        <f t="shared" si="0"/>
        <v>800</v>
      </c>
      <c r="K2" s="12">
        <f t="shared" si="0"/>
        <v>900</v>
      </c>
      <c r="L2" s="12">
        <f t="shared" si="0"/>
        <v>1000</v>
      </c>
      <c r="N2" s="11" t="s">
        <v>14</v>
      </c>
      <c r="P2" s="11">
        <v>50</v>
      </c>
    </row>
    <row r="3" spans="3:16" ht="20.25" customHeight="1">
      <c r="C3" s="13"/>
      <c r="D3" s="13"/>
      <c r="E3" s="13"/>
      <c r="F3" s="13"/>
      <c r="G3" s="13"/>
      <c r="H3" s="13"/>
      <c r="I3" s="13"/>
      <c r="J3" s="13"/>
      <c r="K3" s="13"/>
      <c r="L3" s="13"/>
      <c r="N3" s="9" t="s">
        <v>15</v>
      </c>
      <c r="P3" s="9">
        <v>100</v>
      </c>
    </row>
    <row r="4" spans="1:16" s="11" customFormat="1" ht="41.25" customHeight="1">
      <c r="A4" s="10" t="s">
        <v>16</v>
      </c>
      <c r="B4" s="11">
        <f>B$2/1000</f>
        <v>0</v>
      </c>
      <c r="C4" s="12">
        <f aca="true" t="shared" si="1" ref="C4:L4">C$2/1000</f>
        <v>0.1</v>
      </c>
      <c r="D4" s="12">
        <f>D$2/1000</f>
        <v>0.2</v>
      </c>
      <c r="E4" s="12">
        <f t="shared" si="1"/>
        <v>0.3</v>
      </c>
      <c r="F4" s="12">
        <f t="shared" si="1"/>
        <v>0.4</v>
      </c>
      <c r="G4" s="12">
        <f t="shared" si="1"/>
        <v>0.5</v>
      </c>
      <c r="H4" s="12">
        <f t="shared" si="1"/>
        <v>0.6</v>
      </c>
      <c r="I4" s="12">
        <f t="shared" si="1"/>
        <v>0.7</v>
      </c>
      <c r="J4" s="12">
        <f t="shared" si="1"/>
        <v>0.8</v>
      </c>
      <c r="K4" s="12">
        <f t="shared" si="1"/>
        <v>0.9</v>
      </c>
      <c r="L4" s="12">
        <f t="shared" si="1"/>
        <v>1</v>
      </c>
      <c r="N4" s="11" t="s">
        <v>17</v>
      </c>
      <c r="P4" s="11">
        <v>100</v>
      </c>
    </row>
    <row r="5" spans="14:16" ht="41.25" customHeight="1">
      <c r="N5" s="9" t="s">
        <v>18</v>
      </c>
      <c r="P5" s="9">
        <v>200</v>
      </c>
    </row>
    <row r="6" spans="14:16" ht="41.25" customHeight="1">
      <c r="N6" s="9" t="s">
        <v>19</v>
      </c>
      <c r="P6" s="9">
        <v>250</v>
      </c>
    </row>
    <row r="7" spans="10:11" ht="41.25" customHeight="1">
      <c r="J7" s="15"/>
      <c r="K7" s="15"/>
    </row>
    <row r="8" spans="10:11" ht="41.25" customHeight="1">
      <c r="J8" s="15"/>
      <c r="K8" s="15"/>
    </row>
  </sheetData>
  <sheetProtection/>
  <mergeCells count="1">
    <mergeCell ref="J7:K8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F1:V14"/>
  <sheetViews>
    <sheetView showRowColHeaders="0" zoomScale="119" zoomScaleNormal="119" zoomScalePageLayoutView="0" workbookViewId="0" topLeftCell="A1">
      <pane xSplit="15" ySplit="38" topLeftCell="T39" activePane="bottomRight" state="frozen"/>
      <selection pane="topLeft" activeCell="A1" sqref="A1"/>
      <selection pane="topRight" activeCell="P1" sqref="P1"/>
      <selection pane="bottomLeft" activeCell="A39" sqref="A39"/>
      <selection pane="bottomRight" activeCell="T33" sqref="T33"/>
    </sheetView>
  </sheetViews>
  <sheetFormatPr defaultColWidth="9.140625" defaultRowHeight="12.75"/>
  <cols>
    <col min="1" max="1" width="3.57421875" style="1" customWidth="1"/>
    <col min="2" max="7" width="9.140625" style="1" customWidth="1"/>
    <col min="8" max="8" width="9.140625" style="2" customWidth="1"/>
    <col min="9" max="13" width="9.140625" style="1" customWidth="1"/>
    <col min="14" max="14" width="21.421875" style="1" customWidth="1"/>
    <col min="15" max="15" width="27.57421875" style="1" customWidth="1"/>
    <col min="16" max="16384" width="9.140625" style="1" customWidth="1"/>
  </cols>
  <sheetData>
    <row r="1" spans="16:22" ht="9" customHeight="1">
      <c r="P1" s="1" t="s">
        <v>1</v>
      </c>
      <c r="Q1" s="1" t="s">
        <v>0</v>
      </c>
      <c r="S1" s="1" t="s">
        <v>3</v>
      </c>
      <c r="T1" s="1" t="s">
        <v>2</v>
      </c>
      <c r="U1" s="1">
        <v>1.609344</v>
      </c>
      <c r="V1" s="1">
        <f>1/U1</f>
        <v>0.621371192237334</v>
      </c>
    </row>
    <row r="2" spans="6:20" s="3" customFormat="1" ht="31.5" customHeight="1">
      <c r="F2" s="16" t="s">
        <v>11</v>
      </c>
      <c r="G2" s="16"/>
      <c r="H2" s="16"/>
      <c r="I2" s="16"/>
      <c r="J2" s="16"/>
      <c r="K2" s="16"/>
      <c r="L2" s="16"/>
      <c r="M2" s="16"/>
      <c r="P2" s="3">
        <v>0</v>
      </c>
      <c r="Q2" s="3">
        <f>$V$1*P2</f>
        <v>0</v>
      </c>
      <c r="R2" s="3">
        <v>0</v>
      </c>
      <c r="S2" s="3">
        <v>0</v>
      </c>
      <c r="T2" s="3">
        <v>74</v>
      </c>
    </row>
    <row r="3" spans="16:20" ht="6.75" customHeight="1">
      <c r="P3" s="1">
        <v>10</v>
      </c>
      <c r="Q3" s="1">
        <f aca="true" t="shared" si="0" ref="Q3:Q14">$V$1*P3</f>
        <v>6.2137119223733395</v>
      </c>
      <c r="R3" s="1" t="s">
        <v>4</v>
      </c>
      <c r="S3" s="1">
        <f>120-S2</f>
        <v>120</v>
      </c>
      <c r="T3" s="1">
        <f>74-T2</f>
        <v>0</v>
      </c>
    </row>
    <row r="4" spans="16:20" ht="5.25" customHeight="1">
      <c r="P4" s="1">
        <v>20</v>
      </c>
      <c r="Q4" s="1">
        <f t="shared" si="0"/>
        <v>12.427423844746679</v>
      </c>
      <c r="R4" s="1" t="s">
        <v>5</v>
      </c>
      <c r="S4" s="1">
        <v>0</v>
      </c>
      <c r="T4" s="1">
        <f>T3</f>
        <v>0</v>
      </c>
    </row>
    <row r="5" spans="16:20" ht="12.75">
      <c r="P5" s="1">
        <v>30</v>
      </c>
      <c r="Q5" s="1">
        <f t="shared" si="0"/>
        <v>18.64113576712002</v>
      </c>
      <c r="R5" s="1" t="s">
        <v>6</v>
      </c>
      <c r="S5" s="1">
        <f>U1*T5</f>
        <v>0</v>
      </c>
      <c r="T5" s="1">
        <f>T3</f>
        <v>0</v>
      </c>
    </row>
    <row r="6" spans="16:20" ht="12.75">
      <c r="P6" s="1">
        <v>40</v>
      </c>
      <c r="Q6" s="1">
        <f t="shared" si="0"/>
        <v>24.854847689493358</v>
      </c>
      <c r="R6" s="1" t="s">
        <v>7</v>
      </c>
      <c r="S6" s="1">
        <f>S5</f>
        <v>0</v>
      </c>
      <c r="T6" s="1">
        <v>0</v>
      </c>
    </row>
    <row r="7" spans="16:20" ht="12.75">
      <c r="P7" s="1">
        <v>50</v>
      </c>
      <c r="Q7" s="1">
        <f t="shared" si="0"/>
        <v>31.068559611866696</v>
      </c>
      <c r="R7" s="1" t="s">
        <v>8</v>
      </c>
      <c r="S7" s="1">
        <f>S5</f>
        <v>0</v>
      </c>
      <c r="T7" s="1">
        <f>T3</f>
        <v>0</v>
      </c>
    </row>
    <row r="8" spans="16:17" ht="12.75">
      <c r="P8" s="1">
        <v>60</v>
      </c>
      <c r="Q8" s="1">
        <f t="shared" si="0"/>
        <v>37.28227153424004</v>
      </c>
    </row>
    <row r="9" spans="16:20" ht="12.75">
      <c r="P9" s="1">
        <v>70</v>
      </c>
      <c r="Q9" s="1">
        <f t="shared" si="0"/>
        <v>43.495983456613374</v>
      </c>
      <c r="R9" s="1" t="s">
        <v>9</v>
      </c>
      <c r="S9" s="1">
        <f>T3*U1</f>
        <v>0</v>
      </c>
      <c r="T9" s="1">
        <f>S3*V1</f>
        <v>74.56454306848008</v>
      </c>
    </row>
    <row r="10" spans="16:20" ht="12.75">
      <c r="P10" s="1">
        <v>80</v>
      </c>
      <c r="Q10" s="1">
        <f t="shared" si="0"/>
        <v>49.709695378986716</v>
      </c>
      <c r="R10" s="1" t="s">
        <v>10</v>
      </c>
      <c r="S10" s="1">
        <f>120-S9</f>
        <v>120</v>
      </c>
      <c r="T10" s="1">
        <f>74-T9</f>
        <v>-0.5645430684800772</v>
      </c>
    </row>
    <row r="11" spans="16:17" ht="12.75">
      <c r="P11" s="1">
        <v>90</v>
      </c>
      <c r="Q11" s="1">
        <f t="shared" si="0"/>
        <v>55.92340730136006</v>
      </c>
    </row>
    <row r="12" spans="16:17" ht="12.75">
      <c r="P12" s="1">
        <v>100</v>
      </c>
      <c r="Q12" s="1">
        <f t="shared" si="0"/>
        <v>62.13711922373339</v>
      </c>
    </row>
    <row r="13" spans="16:17" ht="12.75">
      <c r="P13" s="1">
        <v>110</v>
      </c>
      <c r="Q13" s="1">
        <f t="shared" si="0"/>
        <v>68.35083114610673</v>
      </c>
    </row>
    <row r="14" spans="16:17" ht="12.75">
      <c r="P14" s="1">
        <v>120</v>
      </c>
      <c r="Q14" s="1">
        <f t="shared" si="0"/>
        <v>74.56454306848008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1">
    <mergeCell ref="F2:M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Toogood</cp:lastModifiedBy>
  <dcterms:created xsi:type="dcterms:W3CDTF">2005-09-18T13:06:19Z</dcterms:created>
  <dcterms:modified xsi:type="dcterms:W3CDTF">2014-07-04T09:35:08Z</dcterms:modified>
  <cp:category/>
  <cp:version/>
  <cp:contentType/>
  <cp:contentStatus/>
</cp:coreProperties>
</file>