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OCERestrictedPermissions\Business Intelligence\Themes\Health and care\Disability\Physical disability\"/>
    </mc:Choice>
  </mc:AlternateContent>
  <bookViews>
    <workbookView xWindow="0" yWindow="0" windowWidth="28800" windowHeight="11835"/>
  </bookViews>
  <sheets>
    <sheet name="Moderate" sheetId="3" r:id="rId1"/>
    <sheet name="Serious" sheetId="4" r:id="rId2"/>
    <sheet name="Self-care" sheetId="5" r:id="rId3"/>
    <sheet name="Domestic tasks" sheetId="6" r:id="rId4"/>
    <sheet name="Provision of unpaid care" sheetId="7" r:id="rId5"/>
  </sheets>
  <calcPr calcId="162913"/>
</workbook>
</file>

<file path=xl/calcChain.xml><?xml version="1.0" encoding="utf-8"?>
<calcChain xmlns="http://schemas.openxmlformats.org/spreadsheetml/2006/main">
  <c r="H230" i="7" l="1"/>
  <c r="H231" i="7"/>
  <c r="H232" i="7"/>
  <c r="H233" i="7"/>
  <c r="H234" i="7"/>
  <c r="H235" i="7"/>
  <c r="H236" i="7"/>
  <c r="H237" i="7"/>
  <c r="H238" i="7"/>
  <c r="H239" i="7"/>
  <c r="H240" i="7"/>
  <c r="H241" i="7"/>
  <c r="H242" i="7"/>
  <c r="H243" i="7"/>
  <c r="H244" i="7"/>
  <c r="Y6" i="7"/>
  <c r="Y7" i="7"/>
  <c r="Y8" i="7"/>
  <c r="Y9" i="7"/>
  <c r="Y10" i="7"/>
  <c r="Y11" i="7"/>
  <c r="Y12" i="7"/>
  <c r="Y13" i="7"/>
  <c r="Y14" i="7"/>
  <c r="Y15" i="7"/>
  <c r="Y16" i="7"/>
  <c r="Y17" i="7"/>
  <c r="Y18" i="7"/>
  <c r="Y19" i="7"/>
  <c r="Y20" i="7"/>
  <c r="Y5" i="7"/>
  <c r="H6" i="7"/>
  <c r="H7" i="7"/>
  <c r="H8" i="7"/>
  <c r="H9" i="7"/>
  <c r="H10" i="7"/>
  <c r="H11" i="7"/>
  <c r="H12" i="7"/>
  <c r="H13" i="7"/>
  <c r="H14" i="7"/>
  <c r="H15" i="7"/>
  <c r="H16" i="7"/>
  <c r="H17" i="7"/>
  <c r="H18" i="7"/>
  <c r="H19" i="7"/>
  <c r="H20" i="7"/>
  <c r="H21" i="7"/>
  <c r="H22" i="7"/>
  <c r="H23" i="7"/>
  <c r="H24" i="7"/>
  <c r="H25" i="7"/>
  <c r="H26" i="7"/>
  <c r="H27" i="7"/>
  <c r="H28" i="7"/>
  <c r="H29" i="7"/>
  <c r="H30" i="7"/>
  <c r="H31" i="7"/>
  <c r="H32" i="7"/>
  <c r="H33" i="7"/>
  <c r="H34" i="7"/>
  <c r="H35" i="7"/>
  <c r="H36" i="7"/>
  <c r="H37" i="7"/>
  <c r="H38" i="7"/>
  <c r="H39" i="7"/>
  <c r="H40" i="7"/>
  <c r="H41" i="7"/>
  <c r="H42" i="7"/>
  <c r="H43" i="7"/>
  <c r="H44" i="7"/>
  <c r="H45" i="7"/>
  <c r="H46" i="7"/>
  <c r="H47" i="7"/>
  <c r="H48" i="7"/>
  <c r="H49" i="7"/>
  <c r="H50" i="7"/>
  <c r="H51" i="7"/>
  <c r="H52" i="7"/>
  <c r="H53" i="7"/>
  <c r="H54" i="7"/>
  <c r="H55" i="7"/>
  <c r="H56" i="7"/>
  <c r="H57" i="7"/>
  <c r="H58" i="7"/>
  <c r="H59" i="7"/>
  <c r="H60" i="7"/>
  <c r="H61" i="7"/>
  <c r="H62" i="7"/>
  <c r="H63" i="7"/>
  <c r="H64" i="7"/>
  <c r="H65" i="7"/>
  <c r="H66" i="7"/>
  <c r="H67" i="7"/>
  <c r="H68" i="7"/>
  <c r="H69" i="7"/>
  <c r="H70" i="7"/>
  <c r="H71" i="7"/>
  <c r="H72" i="7"/>
  <c r="H73" i="7"/>
  <c r="H74" i="7"/>
  <c r="H75" i="7"/>
  <c r="H76" i="7"/>
  <c r="H77" i="7"/>
  <c r="H78" i="7"/>
  <c r="H79" i="7"/>
  <c r="H80" i="7"/>
  <c r="H81" i="7"/>
  <c r="H82" i="7"/>
  <c r="H83" i="7"/>
  <c r="H84" i="7"/>
  <c r="H85" i="7"/>
  <c r="H86" i="7"/>
  <c r="H87" i="7"/>
  <c r="H88" i="7"/>
  <c r="H89" i="7"/>
  <c r="H90" i="7"/>
  <c r="H91" i="7"/>
  <c r="H92" i="7"/>
  <c r="H93" i="7"/>
  <c r="H94" i="7"/>
  <c r="H95" i="7"/>
  <c r="H96" i="7"/>
  <c r="H97" i="7"/>
  <c r="H98" i="7"/>
  <c r="H99" i="7"/>
  <c r="H100" i="7"/>
  <c r="H101" i="7"/>
  <c r="H102" i="7"/>
  <c r="H103" i="7"/>
  <c r="H104" i="7"/>
  <c r="H105" i="7"/>
  <c r="H106" i="7"/>
  <c r="H107" i="7"/>
  <c r="H108" i="7"/>
  <c r="H109" i="7"/>
  <c r="H110" i="7"/>
  <c r="H111" i="7"/>
  <c r="H112" i="7"/>
  <c r="H113" i="7"/>
  <c r="H114" i="7"/>
  <c r="H115" i="7"/>
  <c r="H116" i="7"/>
  <c r="H117" i="7"/>
  <c r="H118" i="7"/>
  <c r="H119" i="7"/>
  <c r="H120" i="7"/>
  <c r="H121" i="7"/>
  <c r="H122" i="7"/>
  <c r="H123" i="7"/>
  <c r="H124" i="7"/>
  <c r="H125" i="7"/>
  <c r="H126" i="7"/>
  <c r="H127" i="7"/>
  <c r="H128" i="7"/>
  <c r="H129" i="7"/>
  <c r="H130" i="7"/>
  <c r="H131" i="7"/>
  <c r="H132" i="7"/>
  <c r="H133" i="7"/>
  <c r="H134" i="7"/>
  <c r="H135" i="7"/>
  <c r="H136" i="7"/>
  <c r="H137" i="7"/>
  <c r="H138" i="7"/>
  <c r="H139" i="7"/>
  <c r="H140" i="7"/>
  <c r="H141" i="7"/>
  <c r="H142" i="7"/>
  <c r="H143" i="7"/>
  <c r="H144" i="7"/>
  <c r="H145" i="7"/>
  <c r="H146" i="7"/>
  <c r="H147" i="7"/>
  <c r="H148" i="7"/>
  <c r="H149" i="7"/>
  <c r="H150" i="7"/>
  <c r="H151" i="7"/>
  <c r="H152" i="7"/>
  <c r="H153" i="7"/>
  <c r="H154" i="7"/>
  <c r="H155" i="7"/>
  <c r="H156" i="7"/>
  <c r="H157" i="7"/>
  <c r="H158" i="7"/>
  <c r="H159" i="7"/>
  <c r="H160" i="7"/>
  <c r="H161" i="7"/>
  <c r="H162" i="7"/>
  <c r="H163" i="7"/>
  <c r="H164" i="7"/>
  <c r="H165" i="7"/>
  <c r="H166" i="7"/>
  <c r="H167" i="7"/>
  <c r="H168" i="7"/>
  <c r="H169" i="7"/>
  <c r="H170" i="7"/>
  <c r="H171" i="7"/>
  <c r="H172" i="7"/>
  <c r="H173" i="7"/>
  <c r="H174" i="7"/>
  <c r="H175" i="7"/>
  <c r="H176" i="7"/>
  <c r="H177" i="7"/>
  <c r="H178" i="7"/>
  <c r="H179" i="7"/>
  <c r="H180" i="7"/>
  <c r="H181" i="7"/>
  <c r="H182" i="7"/>
  <c r="H183" i="7"/>
  <c r="H184" i="7"/>
  <c r="H185" i="7"/>
  <c r="H186" i="7"/>
  <c r="H187" i="7"/>
  <c r="H188" i="7"/>
  <c r="H189" i="7"/>
  <c r="H190" i="7"/>
  <c r="H191" i="7"/>
  <c r="H192" i="7"/>
  <c r="H193" i="7"/>
  <c r="H194" i="7"/>
  <c r="H195" i="7"/>
  <c r="H196" i="7"/>
  <c r="H197" i="7"/>
  <c r="H198" i="7"/>
  <c r="H199" i="7"/>
  <c r="H200" i="7"/>
  <c r="H201" i="7"/>
  <c r="H202" i="7"/>
  <c r="H203" i="7"/>
  <c r="H204" i="7"/>
  <c r="H205" i="7"/>
  <c r="H206" i="7"/>
  <c r="H207" i="7"/>
  <c r="H208" i="7"/>
  <c r="H209" i="7"/>
  <c r="H210" i="7"/>
  <c r="H211" i="7"/>
  <c r="H212" i="7"/>
  <c r="H213" i="7"/>
  <c r="H214" i="7"/>
  <c r="H215" i="7"/>
  <c r="H216" i="7"/>
  <c r="H217" i="7"/>
  <c r="H218" i="7"/>
  <c r="H219" i="7"/>
  <c r="H220" i="7"/>
  <c r="H221" i="7"/>
  <c r="H222" i="7"/>
  <c r="H223" i="7"/>
  <c r="H224" i="7"/>
  <c r="H225" i="7"/>
  <c r="H226" i="7"/>
  <c r="H227" i="7"/>
  <c r="H228" i="7"/>
  <c r="H229" i="7"/>
  <c r="H5" i="7"/>
  <c r="H6" i="6"/>
  <c r="H7" i="6"/>
  <c r="H8" i="6"/>
  <c r="H9" i="6"/>
  <c r="H10" i="6"/>
  <c r="H11" i="6"/>
  <c r="H12" i="6"/>
  <c r="H13" i="6"/>
  <c r="H14" i="6"/>
  <c r="H15" i="6"/>
  <c r="H16" i="6"/>
  <c r="H17" i="6"/>
  <c r="H18" i="6"/>
  <c r="H19" i="6"/>
  <c r="H20" i="6"/>
  <c r="H21" i="6"/>
  <c r="H22" i="6"/>
  <c r="H23" i="6"/>
  <c r="H24" i="6"/>
  <c r="H25" i="6"/>
  <c r="H26" i="6"/>
  <c r="H27" i="6"/>
  <c r="H28" i="6"/>
  <c r="H29" i="6"/>
  <c r="H30" i="6"/>
  <c r="H31" i="6"/>
  <c r="H32" i="6"/>
  <c r="H33" i="6"/>
  <c r="H34" i="6"/>
  <c r="H35" i="6"/>
  <c r="H36" i="6"/>
  <c r="H37" i="6"/>
  <c r="H38" i="6"/>
  <c r="H39" i="6"/>
  <c r="H40" i="6"/>
  <c r="H41" i="6"/>
  <c r="H42" i="6"/>
  <c r="H43" i="6"/>
  <c r="H44" i="6"/>
  <c r="H45" i="6"/>
  <c r="H46" i="6"/>
  <c r="H47" i="6"/>
  <c r="H48" i="6"/>
  <c r="H49" i="6"/>
  <c r="H50" i="6"/>
  <c r="H51" i="6"/>
  <c r="H52" i="6"/>
  <c r="H53" i="6"/>
  <c r="H54" i="6"/>
  <c r="H55" i="6"/>
  <c r="H56" i="6"/>
  <c r="H57" i="6"/>
  <c r="H58" i="6"/>
  <c r="H59" i="6"/>
  <c r="H60" i="6"/>
  <c r="H61" i="6"/>
  <c r="H62" i="6"/>
  <c r="H63" i="6"/>
  <c r="H64" i="6"/>
  <c r="H65" i="6"/>
  <c r="H66" i="6"/>
  <c r="H67" i="6"/>
  <c r="H68" i="6"/>
  <c r="H69" i="6"/>
  <c r="H70" i="6"/>
  <c r="H71" i="6"/>
  <c r="H72" i="6"/>
  <c r="H73" i="6"/>
  <c r="H74" i="6"/>
  <c r="H75" i="6"/>
  <c r="H76" i="6"/>
  <c r="H77" i="6"/>
  <c r="H78" i="6"/>
  <c r="H79" i="6"/>
  <c r="H80" i="6"/>
  <c r="H81" i="6"/>
  <c r="H82" i="6"/>
  <c r="H83" i="6"/>
  <c r="H84" i="6"/>
  <c r="H85" i="6"/>
  <c r="H86" i="6"/>
  <c r="H87" i="6"/>
  <c r="H88" i="6"/>
  <c r="H89" i="6"/>
  <c r="H90" i="6"/>
  <c r="H91" i="6"/>
  <c r="H92" i="6"/>
  <c r="H93" i="6"/>
  <c r="H94" i="6"/>
  <c r="H95" i="6"/>
  <c r="H96" i="6"/>
  <c r="H97" i="6"/>
  <c r="H98" i="6"/>
  <c r="H99" i="6"/>
  <c r="H100" i="6"/>
  <c r="H101" i="6"/>
  <c r="H102" i="6"/>
  <c r="H103" i="6"/>
  <c r="H104" i="6"/>
  <c r="H105" i="6"/>
  <c r="H106" i="6"/>
  <c r="H107" i="6"/>
  <c r="H108" i="6"/>
  <c r="H109" i="6"/>
  <c r="H110" i="6"/>
  <c r="H111" i="6"/>
  <c r="H112" i="6"/>
  <c r="H113" i="6"/>
  <c r="H114" i="6"/>
  <c r="H115" i="6"/>
  <c r="H116" i="6"/>
  <c r="H117" i="6"/>
  <c r="H118" i="6"/>
  <c r="H119" i="6"/>
  <c r="H120" i="6"/>
  <c r="H121" i="6"/>
  <c r="H122" i="6"/>
  <c r="H123" i="6"/>
  <c r="H124" i="6"/>
  <c r="H125" i="6"/>
  <c r="H126" i="6"/>
  <c r="H127" i="6"/>
  <c r="H128" i="6"/>
  <c r="H129" i="6"/>
  <c r="H130" i="6"/>
  <c r="H131" i="6"/>
  <c r="H132" i="6"/>
  <c r="H5" i="6"/>
  <c r="Y6" i="6"/>
  <c r="Y7" i="6"/>
  <c r="Y8" i="6"/>
  <c r="Y9" i="6"/>
  <c r="Y10" i="6"/>
  <c r="Y11" i="6"/>
  <c r="Y12" i="6"/>
  <c r="Y13" i="6"/>
  <c r="Y14" i="6"/>
  <c r="Y15" i="6"/>
  <c r="Y16" i="6"/>
  <c r="Y17" i="6"/>
  <c r="Y18" i="6"/>
  <c r="Y19" i="6"/>
  <c r="Y20" i="6"/>
  <c r="Y5" i="6"/>
  <c r="Y6" i="5"/>
  <c r="Y7" i="5"/>
  <c r="Y8" i="5"/>
  <c r="Y9" i="5"/>
  <c r="Y10" i="5"/>
  <c r="Y11" i="5"/>
  <c r="Y12" i="5"/>
  <c r="Y13" i="5"/>
  <c r="Y14" i="5"/>
  <c r="Y15" i="5"/>
  <c r="Y16" i="5"/>
  <c r="Y17" i="5"/>
  <c r="Y18" i="5"/>
  <c r="Y19" i="5"/>
  <c r="Y20" i="5"/>
  <c r="Y5" i="5"/>
  <c r="H6" i="5"/>
  <c r="H7" i="5"/>
  <c r="H8" i="5"/>
  <c r="H9" i="5"/>
  <c r="H10" i="5"/>
  <c r="H11" i="5"/>
  <c r="H12" i="5"/>
  <c r="H13" i="5"/>
  <c r="H14" i="5"/>
  <c r="H15" i="5"/>
  <c r="H16" i="5"/>
  <c r="H17" i="5"/>
  <c r="H18" i="5"/>
  <c r="H19" i="5"/>
  <c r="H20" i="5"/>
  <c r="H21" i="5"/>
  <c r="H22" i="5"/>
  <c r="H23" i="5"/>
  <c r="H24" i="5"/>
  <c r="H25" i="5"/>
  <c r="H26" i="5"/>
  <c r="H27" i="5"/>
  <c r="H28" i="5"/>
  <c r="H29" i="5"/>
  <c r="H30" i="5"/>
  <c r="H31" i="5"/>
  <c r="H32" i="5"/>
  <c r="H33" i="5"/>
  <c r="H34" i="5"/>
  <c r="H35" i="5"/>
  <c r="H36" i="5"/>
  <c r="H37" i="5"/>
  <c r="H38" i="5"/>
  <c r="H39" i="5"/>
  <c r="H40" i="5"/>
  <c r="H41" i="5"/>
  <c r="H42" i="5"/>
  <c r="H43" i="5"/>
  <c r="H44" i="5"/>
  <c r="H45" i="5"/>
  <c r="H46" i="5"/>
  <c r="H47" i="5"/>
  <c r="H48" i="5"/>
  <c r="H49" i="5"/>
  <c r="H50" i="5"/>
  <c r="H51" i="5"/>
  <c r="H52" i="5"/>
  <c r="H53" i="5"/>
  <c r="H54" i="5"/>
  <c r="H55" i="5"/>
  <c r="H56" i="5"/>
  <c r="H57" i="5"/>
  <c r="H58" i="5"/>
  <c r="H59" i="5"/>
  <c r="H60" i="5"/>
  <c r="H61" i="5"/>
  <c r="H62" i="5"/>
  <c r="H63" i="5"/>
  <c r="H64" i="5"/>
  <c r="H65" i="5"/>
  <c r="H66" i="5"/>
  <c r="H67" i="5"/>
  <c r="H68" i="5"/>
  <c r="H69" i="5"/>
  <c r="H70" i="5"/>
  <c r="H71" i="5"/>
  <c r="H72" i="5"/>
  <c r="H73" i="5"/>
  <c r="H74" i="5"/>
  <c r="H75" i="5"/>
  <c r="H76" i="5"/>
  <c r="H77" i="5"/>
  <c r="H78" i="5"/>
  <c r="H79" i="5"/>
  <c r="H80" i="5"/>
  <c r="H81" i="5"/>
  <c r="H82" i="5"/>
  <c r="H83" i="5"/>
  <c r="H84" i="5"/>
  <c r="H85" i="5"/>
  <c r="H86" i="5"/>
  <c r="H87" i="5"/>
  <c r="H88" i="5"/>
  <c r="H89" i="5"/>
  <c r="H90" i="5"/>
  <c r="H91" i="5"/>
  <c r="H92" i="5"/>
  <c r="H93" i="5"/>
  <c r="H94" i="5"/>
  <c r="H95" i="5"/>
  <c r="H96" i="5"/>
  <c r="H97" i="5"/>
  <c r="H98" i="5"/>
  <c r="H99" i="5"/>
  <c r="H100" i="5"/>
  <c r="H101" i="5"/>
  <c r="H102" i="5"/>
  <c r="H103" i="5"/>
  <c r="H104" i="5"/>
  <c r="H105" i="5"/>
  <c r="H106" i="5"/>
  <c r="H107" i="5"/>
  <c r="H108" i="5"/>
  <c r="H109" i="5"/>
  <c r="H110" i="5"/>
  <c r="H111" i="5"/>
  <c r="H112" i="5"/>
  <c r="H113" i="5"/>
  <c r="H114" i="5"/>
  <c r="H115" i="5"/>
  <c r="H116" i="5"/>
  <c r="H117" i="5"/>
  <c r="H118" i="5"/>
  <c r="H119" i="5"/>
  <c r="H120" i="5"/>
  <c r="H121" i="5"/>
  <c r="H122" i="5"/>
  <c r="H123" i="5"/>
  <c r="H124" i="5"/>
  <c r="H125" i="5"/>
  <c r="H126" i="5"/>
  <c r="H127" i="5"/>
  <c r="H128" i="5"/>
  <c r="H129" i="5"/>
  <c r="H130" i="5"/>
  <c r="H131" i="5"/>
  <c r="H132" i="5"/>
  <c r="H5" i="5"/>
  <c r="G6" i="4"/>
  <c r="G7" i="4"/>
  <c r="G8" i="4"/>
  <c r="G9" i="4"/>
  <c r="G10" i="4"/>
  <c r="G11" i="4"/>
  <c r="G12" i="4"/>
  <c r="G13" i="4"/>
  <c r="G14" i="4"/>
  <c r="G15" i="4"/>
  <c r="G16" i="4"/>
  <c r="G17" i="4"/>
  <c r="G18" i="4"/>
  <c r="G19" i="4"/>
  <c r="G20" i="4"/>
  <c r="G21" i="4"/>
  <c r="G22" i="4"/>
  <c r="G23" i="4"/>
  <c r="G24" i="4"/>
  <c r="G25" i="4"/>
  <c r="G26" i="4"/>
  <c r="G27" i="4"/>
  <c r="G28" i="4"/>
  <c r="G29" i="4"/>
  <c r="G30" i="4"/>
  <c r="G31" i="4"/>
  <c r="G32" i="4"/>
  <c r="G33" i="4"/>
  <c r="G34" i="4"/>
  <c r="G35" i="4"/>
  <c r="G36" i="4"/>
  <c r="G37" i="4"/>
  <c r="G38" i="4"/>
  <c r="G39" i="4"/>
  <c r="G40" i="4"/>
  <c r="G41" i="4"/>
  <c r="G42" i="4"/>
  <c r="G43" i="4"/>
  <c r="G44" i="4"/>
  <c r="G45" i="4"/>
  <c r="G46" i="4"/>
  <c r="G47" i="4"/>
  <c r="G48" i="4"/>
  <c r="G49" i="4"/>
  <c r="G50" i="4"/>
  <c r="G51" i="4"/>
  <c r="G52" i="4"/>
  <c r="G53" i="4"/>
  <c r="G54" i="4"/>
  <c r="G55" i="4"/>
  <c r="G56" i="4"/>
  <c r="G57" i="4"/>
  <c r="G58" i="4"/>
  <c r="G59" i="4"/>
  <c r="G60" i="4"/>
  <c r="G61" i="4"/>
  <c r="G62" i="4"/>
  <c r="G63" i="4"/>
  <c r="G64" i="4"/>
  <c r="G65" i="4"/>
  <c r="G66" i="4"/>
  <c r="G67" i="4"/>
  <c r="G68" i="4"/>
  <c r="G69" i="4"/>
  <c r="G70" i="4"/>
  <c r="G71" i="4"/>
  <c r="G72" i="4"/>
  <c r="G73" i="4"/>
  <c r="G74" i="4"/>
  <c r="G75" i="4"/>
  <c r="G76" i="4"/>
  <c r="G77" i="4"/>
  <c r="G78" i="4"/>
  <c r="G79" i="4"/>
  <c r="G80" i="4"/>
  <c r="G81" i="4"/>
  <c r="G82" i="4"/>
  <c r="G83" i="4"/>
  <c r="G84" i="4"/>
  <c r="G5" i="4"/>
  <c r="G5" i="3"/>
  <c r="G6" i="3"/>
  <c r="G7" i="3"/>
  <c r="G8" i="3"/>
  <c r="G9" i="3"/>
  <c r="G10" i="3"/>
  <c r="G11" i="3"/>
  <c r="G12" i="3"/>
  <c r="G13" i="3"/>
  <c r="G14" i="3"/>
  <c r="G15" i="3"/>
  <c r="G16" i="3"/>
  <c r="G17" i="3"/>
  <c r="G18" i="3"/>
  <c r="G19" i="3"/>
  <c r="G20" i="3"/>
  <c r="G21" i="3"/>
  <c r="G22" i="3"/>
  <c r="G23" i="3"/>
  <c r="G24" i="3"/>
  <c r="G25" i="3"/>
  <c r="G26" i="3"/>
  <c r="G27" i="3"/>
  <c r="G28" i="3"/>
  <c r="G29" i="3"/>
  <c r="G30" i="3"/>
  <c r="G31" i="3"/>
  <c r="G32" i="3"/>
  <c r="G33" i="3"/>
  <c r="G34" i="3"/>
  <c r="G35" i="3"/>
  <c r="G36" i="3"/>
  <c r="G37" i="3"/>
  <c r="G38" i="3"/>
  <c r="G39" i="3"/>
  <c r="G40" i="3"/>
  <c r="G41" i="3"/>
  <c r="G42" i="3"/>
  <c r="G43" i="3"/>
  <c r="G44" i="3"/>
  <c r="G45" i="3"/>
  <c r="G46" i="3"/>
  <c r="G47" i="3"/>
  <c r="G48" i="3"/>
  <c r="G49" i="3"/>
  <c r="G50" i="3"/>
  <c r="G51" i="3"/>
  <c r="G52" i="3"/>
  <c r="G53" i="3"/>
  <c r="G54" i="3"/>
  <c r="G55" i="3"/>
  <c r="G56" i="3"/>
  <c r="G57" i="3"/>
  <c r="G58" i="3"/>
  <c r="G59" i="3"/>
  <c r="G60" i="3"/>
  <c r="G61" i="3"/>
  <c r="G62" i="3"/>
  <c r="G63" i="3"/>
  <c r="G64" i="3"/>
  <c r="G65" i="3"/>
  <c r="G66" i="3"/>
  <c r="G67" i="3"/>
  <c r="G68" i="3"/>
  <c r="G69" i="3"/>
  <c r="G70" i="3"/>
  <c r="G71" i="3"/>
  <c r="G72" i="3"/>
  <c r="G73" i="3"/>
  <c r="G74" i="3"/>
  <c r="G75" i="3"/>
  <c r="G76" i="3"/>
  <c r="G77" i="3"/>
  <c r="G78" i="3"/>
  <c r="G79" i="3"/>
  <c r="G80" i="3"/>
  <c r="G81" i="3"/>
  <c r="G82" i="3"/>
  <c r="G83" i="3"/>
  <c r="G84" i="3"/>
  <c r="M5" i="7" l="1"/>
  <c r="N5" i="7"/>
  <c r="O5" i="7"/>
  <c r="P5" i="7"/>
  <c r="M6" i="7"/>
  <c r="N6" i="7"/>
  <c r="O6" i="7"/>
  <c r="P6" i="7"/>
  <c r="Q6" i="7" s="1"/>
  <c r="M7" i="7"/>
  <c r="N7" i="7"/>
  <c r="O7" i="7"/>
  <c r="P7" i="7"/>
  <c r="M8" i="7"/>
  <c r="N8" i="7"/>
  <c r="O8" i="7"/>
  <c r="P8" i="7"/>
  <c r="Q8" i="7" s="1"/>
  <c r="M9" i="7"/>
  <c r="N9" i="7"/>
  <c r="O9" i="7"/>
  <c r="P9" i="7"/>
  <c r="M10" i="7"/>
  <c r="N10" i="7"/>
  <c r="O10" i="7"/>
  <c r="P10" i="7"/>
  <c r="Q10" i="7" s="1"/>
  <c r="M11" i="7"/>
  <c r="N11" i="7"/>
  <c r="O11" i="7"/>
  <c r="P11" i="7"/>
  <c r="M12" i="7"/>
  <c r="N12" i="7"/>
  <c r="O12" i="7"/>
  <c r="P12" i="7"/>
  <c r="Q12" i="7" s="1"/>
  <c r="M13" i="7"/>
  <c r="N13" i="7"/>
  <c r="O13" i="7"/>
  <c r="P13" i="7"/>
  <c r="M14" i="7"/>
  <c r="N14" i="7"/>
  <c r="O14" i="7"/>
  <c r="P14" i="7"/>
  <c r="Q14" i="7" s="1"/>
  <c r="M15" i="7"/>
  <c r="N15" i="7"/>
  <c r="O15" i="7"/>
  <c r="P15" i="7"/>
  <c r="M16" i="7"/>
  <c r="N16" i="7"/>
  <c r="O16" i="7"/>
  <c r="P16" i="7"/>
  <c r="Q16" i="7" s="1"/>
  <c r="M17" i="7"/>
  <c r="N17" i="7"/>
  <c r="O17" i="7"/>
  <c r="P17" i="7"/>
  <c r="M18" i="7"/>
  <c r="N18" i="7"/>
  <c r="O18" i="7"/>
  <c r="P18" i="7"/>
  <c r="Q18" i="7" s="1"/>
  <c r="M19" i="7"/>
  <c r="N19" i="7"/>
  <c r="O19" i="7"/>
  <c r="P19" i="7"/>
  <c r="M20" i="7"/>
  <c r="N20" i="7"/>
  <c r="O20" i="7"/>
  <c r="P20" i="7"/>
  <c r="Q20" i="7" s="1"/>
  <c r="M21" i="7"/>
  <c r="N21" i="7"/>
  <c r="O21" i="7"/>
  <c r="P21" i="7"/>
  <c r="M22" i="7"/>
  <c r="N22" i="7"/>
  <c r="O22" i="7"/>
  <c r="P22" i="7"/>
  <c r="Q22" i="7" s="1"/>
  <c r="M23" i="7"/>
  <c r="N23" i="7"/>
  <c r="O23" i="7"/>
  <c r="P23" i="7"/>
  <c r="M24" i="7"/>
  <c r="N24" i="7"/>
  <c r="O24" i="7"/>
  <c r="P24" i="7"/>
  <c r="Q24" i="7" s="1"/>
  <c r="M25" i="7"/>
  <c r="N25" i="7"/>
  <c r="O25" i="7"/>
  <c r="P25" i="7"/>
  <c r="M26" i="7"/>
  <c r="N26" i="7"/>
  <c r="O26" i="7"/>
  <c r="P26" i="7"/>
  <c r="Q26" i="7" s="1"/>
  <c r="M27" i="7"/>
  <c r="N27" i="7"/>
  <c r="O27" i="7"/>
  <c r="P27" i="7"/>
  <c r="M28" i="7"/>
  <c r="N28" i="7"/>
  <c r="O28" i="7"/>
  <c r="P28" i="7"/>
  <c r="Q28" i="7" s="1"/>
  <c r="M29" i="7"/>
  <c r="N29" i="7"/>
  <c r="O29" i="7"/>
  <c r="P29" i="7"/>
  <c r="M30" i="7"/>
  <c r="N30" i="7"/>
  <c r="O30" i="7"/>
  <c r="P30" i="7"/>
  <c r="Q30" i="7" s="1"/>
  <c r="M31" i="7"/>
  <c r="N31" i="7"/>
  <c r="O31" i="7"/>
  <c r="P31" i="7"/>
  <c r="M32" i="7"/>
  <c r="N32" i="7"/>
  <c r="O32" i="7"/>
  <c r="P32" i="7"/>
  <c r="Q32" i="7" s="1"/>
  <c r="M33" i="7"/>
  <c r="N33" i="7"/>
  <c r="O33" i="7"/>
  <c r="P33" i="7"/>
  <c r="M34" i="7"/>
  <c r="N34" i="7"/>
  <c r="O34" i="7"/>
  <c r="P34" i="7"/>
  <c r="Q34" i="7" s="1"/>
  <c r="M35" i="7"/>
  <c r="N35" i="7"/>
  <c r="O35" i="7"/>
  <c r="P35" i="7"/>
  <c r="M36" i="7"/>
  <c r="N36" i="7"/>
  <c r="O36" i="7"/>
  <c r="P36" i="7"/>
  <c r="Q36" i="7" s="1"/>
  <c r="M37" i="7"/>
  <c r="N37" i="7"/>
  <c r="O37" i="7"/>
  <c r="P37" i="7"/>
  <c r="M38" i="7"/>
  <c r="N38" i="7"/>
  <c r="O38" i="7"/>
  <c r="P38" i="7"/>
  <c r="Q38" i="7" s="1"/>
  <c r="M39" i="7"/>
  <c r="N39" i="7"/>
  <c r="O39" i="7"/>
  <c r="P39" i="7"/>
  <c r="M40" i="7"/>
  <c r="N40" i="7"/>
  <c r="O40" i="7"/>
  <c r="P40" i="7"/>
  <c r="Q40" i="7" s="1"/>
  <c r="M41" i="7"/>
  <c r="N41" i="7"/>
  <c r="O41" i="7"/>
  <c r="P41" i="7"/>
  <c r="M42" i="7"/>
  <c r="N42" i="7"/>
  <c r="O42" i="7"/>
  <c r="P42" i="7"/>
  <c r="Q42" i="7" s="1"/>
  <c r="M43" i="7"/>
  <c r="N43" i="7"/>
  <c r="O43" i="7"/>
  <c r="P43" i="7"/>
  <c r="M44" i="7"/>
  <c r="N44" i="7"/>
  <c r="O44" i="7"/>
  <c r="P44" i="7"/>
  <c r="Q44" i="7" s="1"/>
  <c r="M45" i="7"/>
  <c r="N45" i="7"/>
  <c r="O45" i="7"/>
  <c r="P45" i="7"/>
  <c r="M46" i="7"/>
  <c r="N46" i="7"/>
  <c r="O46" i="7"/>
  <c r="P46" i="7"/>
  <c r="Q46" i="7" s="1"/>
  <c r="M47" i="7"/>
  <c r="N47" i="7"/>
  <c r="O47" i="7"/>
  <c r="P47" i="7"/>
  <c r="M48" i="7"/>
  <c r="N48" i="7"/>
  <c r="O48" i="7"/>
  <c r="P48" i="7"/>
  <c r="Q48" i="7" s="1"/>
  <c r="M49" i="7"/>
  <c r="N49" i="7"/>
  <c r="O49" i="7"/>
  <c r="P49" i="7"/>
  <c r="M50" i="7"/>
  <c r="N50" i="7"/>
  <c r="O50" i="7"/>
  <c r="P50" i="7"/>
  <c r="Q50" i="7" s="1"/>
  <c r="M51" i="7"/>
  <c r="N51" i="7"/>
  <c r="O51" i="7"/>
  <c r="P51" i="7"/>
  <c r="Q51" i="7" s="1"/>
  <c r="M52" i="7"/>
  <c r="N52" i="7"/>
  <c r="O52" i="7"/>
  <c r="P52" i="7"/>
  <c r="Q52" i="7" s="1"/>
  <c r="P36" i="6"/>
  <c r="Q36" i="6" s="1"/>
  <c r="O36" i="6"/>
  <c r="N36" i="6"/>
  <c r="M36" i="6"/>
  <c r="P35" i="6"/>
  <c r="Q35" i="6" s="1"/>
  <c r="O35" i="6"/>
  <c r="N35" i="6"/>
  <c r="M35" i="6"/>
  <c r="P34" i="6"/>
  <c r="O34" i="6"/>
  <c r="N34" i="6"/>
  <c r="M34" i="6"/>
  <c r="P33" i="6"/>
  <c r="O33" i="6"/>
  <c r="N33" i="6"/>
  <c r="M33" i="6"/>
  <c r="P32" i="6"/>
  <c r="O32" i="6"/>
  <c r="N32" i="6"/>
  <c r="M32" i="6"/>
  <c r="P31" i="6"/>
  <c r="O31" i="6"/>
  <c r="N31" i="6"/>
  <c r="M31" i="6"/>
  <c r="P30" i="6"/>
  <c r="O30" i="6"/>
  <c r="N30" i="6"/>
  <c r="M30" i="6"/>
  <c r="P29" i="6"/>
  <c r="O29" i="6"/>
  <c r="N29" i="6"/>
  <c r="M29" i="6"/>
  <c r="P28" i="6"/>
  <c r="O28" i="6"/>
  <c r="N28" i="6"/>
  <c r="M28" i="6"/>
  <c r="P27" i="6"/>
  <c r="O27" i="6"/>
  <c r="N27" i="6"/>
  <c r="M27" i="6"/>
  <c r="P26" i="6"/>
  <c r="O26" i="6"/>
  <c r="N26" i="6"/>
  <c r="M26" i="6"/>
  <c r="P25" i="6"/>
  <c r="O25" i="6"/>
  <c r="N25" i="6"/>
  <c r="M25" i="6"/>
  <c r="P24" i="6"/>
  <c r="O24" i="6"/>
  <c r="N24" i="6"/>
  <c r="M24" i="6"/>
  <c r="P23" i="6"/>
  <c r="O23" i="6"/>
  <c r="N23" i="6"/>
  <c r="M23" i="6"/>
  <c r="P22" i="6"/>
  <c r="O22" i="6"/>
  <c r="N22" i="6"/>
  <c r="M22" i="6"/>
  <c r="P21" i="6"/>
  <c r="O21" i="6"/>
  <c r="N21" i="6"/>
  <c r="M21" i="6"/>
  <c r="P20" i="6"/>
  <c r="O20" i="6"/>
  <c r="N20" i="6"/>
  <c r="M20" i="6"/>
  <c r="P19" i="6"/>
  <c r="O19" i="6"/>
  <c r="N19" i="6"/>
  <c r="M19" i="6"/>
  <c r="P18" i="6"/>
  <c r="O18" i="6"/>
  <c r="N18" i="6"/>
  <c r="M18" i="6"/>
  <c r="P17" i="6"/>
  <c r="O17" i="6"/>
  <c r="N17" i="6"/>
  <c r="M17" i="6"/>
  <c r="P16" i="6"/>
  <c r="O16" i="6"/>
  <c r="N16" i="6"/>
  <c r="M16" i="6"/>
  <c r="P15" i="6"/>
  <c r="O15" i="6"/>
  <c r="N15" i="6"/>
  <c r="M15" i="6"/>
  <c r="P14" i="6"/>
  <c r="O14" i="6"/>
  <c r="N14" i="6"/>
  <c r="M14" i="6"/>
  <c r="P13" i="6"/>
  <c r="O13" i="6"/>
  <c r="N13" i="6"/>
  <c r="M13" i="6"/>
  <c r="P12" i="6"/>
  <c r="O12" i="6"/>
  <c r="N12" i="6"/>
  <c r="M12" i="6"/>
  <c r="P11" i="6"/>
  <c r="O11" i="6"/>
  <c r="N11" i="6"/>
  <c r="M11" i="6"/>
  <c r="P10" i="6"/>
  <c r="O10" i="6"/>
  <c r="N10" i="6"/>
  <c r="M10" i="6"/>
  <c r="P9" i="6"/>
  <c r="O9" i="6"/>
  <c r="N9" i="6"/>
  <c r="M9" i="6"/>
  <c r="P8" i="6"/>
  <c r="O8" i="6"/>
  <c r="N8" i="6"/>
  <c r="M8" i="6"/>
  <c r="P7" i="6"/>
  <c r="O7" i="6"/>
  <c r="N7" i="6"/>
  <c r="M7" i="6"/>
  <c r="P6" i="6"/>
  <c r="O6" i="6"/>
  <c r="N6" i="6"/>
  <c r="M6" i="6"/>
  <c r="P5" i="6"/>
  <c r="O5" i="6"/>
  <c r="N5" i="6"/>
  <c r="M5" i="6"/>
  <c r="M5" i="5"/>
  <c r="N5" i="5"/>
  <c r="O5" i="5"/>
  <c r="P5" i="5"/>
  <c r="Q5" i="5" s="1"/>
  <c r="M6" i="5"/>
  <c r="N6" i="5"/>
  <c r="O6" i="5"/>
  <c r="P6" i="5"/>
  <c r="M7" i="5"/>
  <c r="N7" i="5"/>
  <c r="O7" i="5"/>
  <c r="P7" i="5"/>
  <c r="Q7" i="5" s="1"/>
  <c r="M8" i="5"/>
  <c r="N8" i="5"/>
  <c r="O8" i="5"/>
  <c r="P8" i="5"/>
  <c r="M9" i="5"/>
  <c r="N9" i="5"/>
  <c r="O9" i="5"/>
  <c r="P9" i="5"/>
  <c r="Q9" i="5" s="1"/>
  <c r="M10" i="5"/>
  <c r="N10" i="5"/>
  <c r="O10" i="5"/>
  <c r="P10" i="5"/>
  <c r="M11" i="5"/>
  <c r="N11" i="5"/>
  <c r="O11" i="5"/>
  <c r="P11" i="5"/>
  <c r="Q11" i="5" s="1"/>
  <c r="M12" i="5"/>
  <c r="N12" i="5"/>
  <c r="O12" i="5"/>
  <c r="P12" i="5"/>
  <c r="M13" i="5"/>
  <c r="N13" i="5"/>
  <c r="O13" i="5"/>
  <c r="P13" i="5"/>
  <c r="Q13" i="5" s="1"/>
  <c r="M14" i="5"/>
  <c r="N14" i="5"/>
  <c r="O14" i="5"/>
  <c r="P14" i="5"/>
  <c r="M15" i="5"/>
  <c r="N15" i="5"/>
  <c r="O15" i="5"/>
  <c r="P15" i="5"/>
  <c r="Q15" i="5" s="1"/>
  <c r="M16" i="5"/>
  <c r="N16" i="5"/>
  <c r="O16" i="5"/>
  <c r="P16" i="5"/>
  <c r="M17" i="5"/>
  <c r="N17" i="5"/>
  <c r="O17" i="5"/>
  <c r="P17" i="5"/>
  <c r="Q17" i="5" s="1"/>
  <c r="M18" i="5"/>
  <c r="N18" i="5"/>
  <c r="O18" i="5"/>
  <c r="P18" i="5"/>
  <c r="M19" i="5"/>
  <c r="N19" i="5"/>
  <c r="O19" i="5"/>
  <c r="P19" i="5"/>
  <c r="Q19" i="5" s="1"/>
  <c r="M20" i="5"/>
  <c r="N20" i="5"/>
  <c r="O20" i="5"/>
  <c r="P20" i="5"/>
  <c r="M21" i="5"/>
  <c r="N21" i="5"/>
  <c r="O21" i="5"/>
  <c r="P21" i="5"/>
  <c r="Q21" i="5" s="1"/>
  <c r="M22" i="5"/>
  <c r="N22" i="5"/>
  <c r="O22" i="5"/>
  <c r="P22" i="5"/>
  <c r="M23" i="5"/>
  <c r="N23" i="5"/>
  <c r="O23" i="5"/>
  <c r="P23" i="5"/>
  <c r="Q23" i="5" s="1"/>
  <c r="M24" i="5"/>
  <c r="N24" i="5"/>
  <c r="O24" i="5"/>
  <c r="P24" i="5"/>
  <c r="M25" i="5"/>
  <c r="N25" i="5"/>
  <c r="O25" i="5"/>
  <c r="P25" i="5"/>
  <c r="Q25" i="5" s="1"/>
  <c r="M26" i="5"/>
  <c r="N26" i="5"/>
  <c r="O26" i="5"/>
  <c r="P26" i="5"/>
  <c r="M27" i="5"/>
  <c r="N27" i="5"/>
  <c r="O27" i="5"/>
  <c r="P27" i="5"/>
  <c r="Q27" i="5" s="1"/>
  <c r="M28" i="5"/>
  <c r="N28" i="5"/>
  <c r="O28" i="5"/>
  <c r="P28" i="5"/>
  <c r="M29" i="5"/>
  <c r="N29" i="5"/>
  <c r="O29" i="5"/>
  <c r="P29" i="5"/>
  <c r="Q29" i="5" s="1"/>
  <c r="M30" i="5"/>
  <c r="N30" i="5"/>
  <c r="O30" i="5"/>
  <c r="P30" i="5"/>
  <c r="M31" i="5"/>
  <c r="N31" i="5"/>
  <c r="O31" i="5"/>
  <c r="P31" i="5"/>
  <c r="Q31" i="5" s="1"/>
  <c r="M32" i="5"/>
  <c r="N32" i="5"/>
  <c r="O32" i="5"/>
  <c r="P32" i="5"/>
  <c r="M33" i="5"/>
  <c r="N33" i="5"/>
  <c r="O33" i="5"/>
  <c r="P33" i="5"/>
  <c r="Q33" i="5" s="1"/>
  <c r="M34" i="5"/>
  <c r="N34" i="5"/>
  <c r="O34" i="5"/>
  <c r="P34" i="5"/>
  <c r="M35" i="5"/>
  <c r="N35" i="5"/>
  <c r="O35" i="5"/>
  <c r="P35" i="5"/>
  <c r="Q35" i="5" s="1"/>
  <c r="M36" i="5"/>
  <c r="N36" i="5"/>
  <c r="O36" i="5"/>
  <c r="P36" i="5"/>
  <c r="N20" i="4"/>
  <c r="M20" i="4"/>
  <c r="L20" i="4"/>
  <c r="K20" i="4"/>
  <c r="N19" i="4"/>
  <c r="M19" i="4"/>
  <c r="L19" i="4"/>
  <c r="K19" i="4"/>
  <c r="N18" i="4"/>
  <c r="M18" i="4"/>
  <c r="L18" i="4"/>
  <c r="K18" i="4"/>
  <c r="N17" i="4"/>
  <c r="M17" i="4"/>
  <c r="L17" i="4"/>
  <c r="K17" i="4"/>
  <c r="N16" i="4"/>
  <c r="M16" i="4"/>
  <c r="L16" i="4"/>
  <c r="K16" i="4"/>
  <c r="N15" i="4"/>
  <c r="M15" i="4"/>
  <c r="L15" i="4"/>
  <c r="K15" i="4"/>
  <c r="N14" i="4"/>
  <c r="M14" i="4"/>
  <c r="L14" i="4"/>
  <c r="K14" i="4"/>
  <c r="N13" i="4"/>
  <c r="M13" i="4"/>
  <c r="L13" i="4"/>
  <c r="K13" i="4"/>
  <c r="N12" i="4"/>
  <c r="M12" i="4"/>
  <c r="L12" i="4"/>
  <c r="K12" i="4"/>
  <c r="N11" i="4"/>
  <c r="O11" i="4" s="1"/>
  <c r="M11" i="4"/>
  <c r="L11" i="4"/>
  <c r="K11" i="4"/>
  <c r="N10" i="4"/>
  <c r="M10" i="4"/>
  <c r="L10" i="4"/>
  <c r="K10" i="4"/>
  <c r="N9" i="4"/>
  <c r="M9" i="4"/>
  <c r="L9" i="4"/>
  <c r="K9" i="4"/>
  <c r="N8" i="4"/>
  <c r="M8" i="4"/>
  <c r="L8" i="4"/>
  <c r="K8" i="4"/>
  <c r="N7" i="4"/>
  <c r="M7" i="4"/>
  <c r="L7" i="4"/>
  <c r="K7" i="4"/>
  <c r="N6" i="4"/>
  <c r="M6" i="4"/>
  <c r="L6" i="4"/>
  <c r="K6" i="4"/>
  <c r="N5" i="4"/>
  <c r="M5" i="4"/>
  <c r="L5" i="4"/>
  <c r="K5" i="4"/>
  <c r="N20" i="3"/>
  <c r="K20" i="3"/>
  <c r="L20" i="3"/>
  <c r="M20" i="3"/>
  <c r="K19" i="3"/>
  <c r="L19" i="3"/>
  <c r="M19" i="3"/>
  <c r="N19" i="3"/>
  <c r="K18" i="3"/>
  <c r="L18" i="3"/>
  <c r="M18" i="3"/>
  <c r="N18" i="3"/>
  <c r="K17" i="3"/>
  <c r="L17" i="3"/>
  <c r="M17" i="3"/>
  <c r="N17" i="3"/>
  <c r="K16" i="3"/>
  <c r="L16" i="3"/>
  <c r="M16" i="3"/>
  <c r="N16" i="3"/>
  <c r="K15" i="3"/>
  <c r="L15" i="3"/>
  <c r="M15" i="3"/>
  <c r="N15" i="3"/>
  <c r="K14" i="3"/>
  <c r="L14" i="3"/>
  <c r="M14" i="3"/>
  <c r="N14" i="3"/>
  <c r="K13" i="3"/>
  <c r="L13" i="3"/>
  <c r="M13" i="3"/>
  <c r="N13" i="3"/>
  <c r="K12" i="3"/>
  <c r="L12" i="3"/>
  <c r="M12" i="3"/>
  <c r="N12" i="3"/>
  <c r="K11" i="3"/>
  <c r="L11" i="3"/>
  <c r="M11" i="3"/>
  <c r="N11" i="3"/>
  <c r="K10" i="3"/>
  <c r="L10" i="3"/>
  <c r="M10" i="3"/>
  <c r="N10" i="3"/>
  <c r="K9" i="3"/>
  <c r="L9" i="3"/>
  <c r="M9" i="3"/>
  <c r="N9" i="3"/>
  <c r="K8" i="3"/>
  <c r="L8" i="3"/>
  <c r="M8" i="3"/>
  <c r="N8" i="3"/>
  <c r="K7" i="3"/>
  <c r="L7" i="3"/>
  <c r="M7" i="3"/>
  <c r="N7" i="3"/>
  <c r="K6" i="3"/>
  <c r="L6" i="3"/>
  <c r="M6" i="3"/>
  <c r="N6" i="3"/>
  <c r="K5" i="3"/>
  <c r="L5" i="3"/>
  <c r="M5" i="3"/>
  <c r="N5" i="3"/>
  <c r="Q45" i="7" l="1"/>
  <c r="Q35" i="7"/>
  <c r="Q27" i="7"/>
  <c r="Q19" i="7"/>
  <c r="Q9" i="7"/>
  <c r="Q49" i="7"/>
  <c r="Q41" i="7"/>
  <c r="Q37" i="7"/>
  <c r="Q31" i="7"/>
  <c r="Q25" i="7"/>
  <c r="Q21" i="7"/>
  <c r="Q15" i="7"/>
  <c r="Q7" i="7"/>
  <c r="Q47" i="7"/>
  <c r="Q43" i="7"/>
  <c r="Q39" i="7"/>
  <c r="Q33" i="7"/>
  <c r="Q29" i="7"/>
  <c r="Q23" i="7"/>
  <c r="Q17" i="7"/>
  <c r="Q13" i="7"/>
  <c r="Q11" i="7"/>
  <c r="Q5" i="7"/>
  <c r="Q5" i="6"/>
  <c r="Q11" i="6"/>
  <c r="Q15" i="6"/>
  <c r="Q21" i="6"/>
  <c r="Q25" i="6"/>
  <c r="Q31" i="6"/>
  <c r="Q7" i="6"/>
  <c r="Q27" i="6"/>
  <c r="Q9" i="6"/>
  <c r="Q13" i="6"/>
  <c r="Q17" i="6"/>
  <c r="Q19" i="6"/>
  <c r="Q23" i="6"/>
  <c r="Q29" i="6"/>
  <c r="Q33" i="6"/>
  <c r="Q6" i="6"/>
  <c r="Q8" i="6"/>
  <c r="Q10" i="6"/>
  <c r="Q12" i="6"/>
  <c r="Q14" i="6"/>
  <c r="Q16" i="6"/>
  <c r="Q18" i="6"/>
  <c r="Q20" i="6"/>
  <c r="Q22" i="6"/>
  <c r="Q24" i="6"/>
  <c r="Q26" i="6"/>
  <c r="Q28" i="6"/>
  <c r="Q30" i="6"/>
  <c r="Q32" i="6"/>
  <c r="Q34" i="6"/>
  <c r="Q34" i="5"/>
  <c r="Q32" i="5"/>
  <c r="Q26" i="5"/>
  <c r="Q22" i="5"/>
  <c r="Q18" i="5"/>
  <c r="Q14" i="5"/>
  <c r="Q10" i="5"/>
  <c r="Q6" i="5"/>
  <c r="Q36" i="5"/>
  <c r="Q30" i="5"/>
  <c r="Q28" i="5"/>
  <c r="Q24" i="5"/>
  <c r="Q20" i="5"/>
  <c r="Q16" i="5"/>
  <c r="Q12" i="5"/>
  <c r="Q8" i="5"/>
  <c r="O7" i="4"/>
  <c r="O9" i="4"/>
  <c r="O5" i="4"/>
  <c r="O13" i="4"/>
  <c r="O15" i="4"/>
  <c r="O17" i="4"/>
  <c r="O19" i="4"/>
  <c r="O8" i="4"/>
  <c r="O12" i="4"/>
  <c r="O14" i="4"/>
  <c r="O16" i="4"/>
  <c r="O10" i="4"/>
  <c r="O20" i="4"/>
  <c r="O6" i="4"/>
  <c r="O18" i="4"/>
  <c r="O8" i="3"/>
  <c r="O10" i="3"/>
  <c r="O12" i="3"/>
  <c r="O14" i="3"/>
  <c r="O16" i="3"/>
  <c r="O7" i="3"/>
  <c r="O9" i="3"/>
  <c r="O11" i="3"/>
  <c r="O13" i="3"/>
  <c r="O15" i="3"/>
  <c r="O17" i="3"/>
  <c r="O19" i="3"/>
  <c r="O20" i="3"/>
  <c r="O18" i="3"/>
  <c r="O6" i="3"/>
  <c r="O5" i="3"/>
</calcChain>
</file>

<file path=xl/sharedStrings.xml><?xml version="1.0" encoding="utf-8"?>
<sst xmlns="http://schemas.openxmlformats.org/spreadsheetml/2006/main" count="2228" uniqueCount="85">
  <si>
    <t>Age range</t>
  </si>
  <si>
    <t>% moderate</t>
  </si>
  <si>
    <t>% serious</t>
  </si>
  <si>
    <t>18-24</t>
  </si>
  <si>
    <t>25-34</t>
  </si>
  <si>
    <t>35-44</t>
  </si>
  <si>
    <t>45-54</t>
  </si>
  <si>
    <t>55-64</t>
  </si>
  <si>
    <t>Area</t>
  </si>
  <si>
    <t>Blackburn with Darwen</t>
  </si>
  <si>
    <t>Blackpool</t>
  </si>
  <si>
    <t>Burnley</t>
  </si>
  <si>
    <t>Chorley</t>
  </si>
  <si>
    <t>Fylde</t>
  </si>
  <si>
    <t>Hyndburn</t>
  </si>
  <si>
    <t>Lancaster</t>
  </si>
  <si>
    <t>Pendle</t>
  </si>
  <si>
    <t>Preston</t>
  </si>
  <si>
    <t>Ribble Valley</t>
  </si>
  <si>
    <t>Rossendale</t>
  </si>
  <si>
    <t>South Ribble</t>
  </si>
  <si>
    <t>West Lancashire</t>
  </si>
  <si>
    <t>Wyre</t>
  </si>
  <si>
    <t>Lancashire-12</t>
  </si>
  <si>
    <t>England</t>
  </si>
  <si>
    <t>Figures may not sum due to rounding. Crown copyright 2018</t>
  </si>
  <si>
    <t>This table is based on the prevalence data on adults with physical disabilities requiring personal care by age and sex in the Health Survey for England, 2001.  These include: getting in and out of bed, getting in and out of a chair, dressing, washing, feeding, and use of the toilet.  A moderate personal care disability means the task can be performed with some difficulty; a severe personal care disability means that the task requires someone else to help.</t>
  </si>
  <si>
    <t>Rates given in the survey for moderate and serious personal care disability are as follows:</t>
  </si>
  <si>
    <t>The prevalence rates have been applied to ONS population projections of the 18 to 64 population to give estimated numbers predicted to have a moderate or serious physical disability and requiring personal care, to 2035.</t>
  </si>
  <si>
    <t>Age</t>
  </si>
  <si>
    <t>85+</t>
  </si>
  <si>
    <t>65-69</t>
  </si>
  <si>
    <t>70-74</t>
  </si>
  <si>
    <t>75-79</t>
  </si>
  <si>
    <t>80+</t>
  </si>
  <si>
    <t>People aged 18-64 predicted to have a moderate personal care disability, by age, projected to 2035</t>
  </si>
  <si>
    <t>People aged 18-64 predicted to have a moderate personal care disability, projected to 2035</t>
  </si>
  <si>
    <t>People aged 18-64 predicted to have a severe personal care disability, by age, projected to 2035</t>
  </si>
  <si>
    <t>People 65 and over who need help with at least one self-care activity, by age and gender, projected to 2035</t>
  </si>
  <si>
    <t>Gender</t>
  </si>
  <si>
    <t>65-70</t>
  </si>
  <si>
    <t>70-75</t>
  </si>
  <si>
    <t>75-80</t>
  </si>
  <si>
    <t>Male</t>
  </si>
  <si>
    <t>Female</t>
  </si>
  <si>
    <t>People 65 and over who need help with at least one self-care activity, projected to 2035</t>
  </si>
  <si>
    <t>Activities of Daily Living (ADLs) are activities relating to personal care and mobility about the home that are basic to daily living:</t>
  </si>
  <si>
    <t>&amp;</t>
  </si>
  <si>
    <t>&lt;ul&gt;&lt;li&gt;Having a bath or shower&amp;&lt;/li&gt;&lt;li&gt;Using the toilet&amp;&lt;/li&gt;&lt;li&gt;Getting up and down stairs&amp;&lt;/li&gt;&lt;li&gt;Getting around indoors&amp;&lt;/li&gt;&lt;li&gt;Dressing or undressing&amp;&lt;/li&gt;&lt;li&gt;Getting in and out of bed&amp;&lt;/li&gt;&lt;li&gt;Washing face and hands&amp;&lt;/li&gt;&lt;li&gt;Eating, including cutting up food&amp;&lt;/li&gt;&lt;li&gt;Taking medicine&lt;/li&gt;&lt;/ul&gt;&amp;</t>
  </si>
  <si>
    <t>&lt;div&gt;&lt;div&gt;For each task, participants aged 65 and over were asked whether they could carry out the activity on their own, or whether they needed help (i.e. manage on their own with difficulty, only do the activity with help, or could not do at all).&amp;&lt;/div&gt;&lt;div&gt; &lt;/div&gt;&lt;div&gt;Rates for men and women who need help with at least one of the self-care activities listed are as follows:&lt;/div&gt;&lt;div&gt; &lt;/div&gt;
Age range"</t>
  </si>
  <si>
    <t>% males</t>
  </si>
  <si>
    <t>% females</t>
  </si>
  <si>
    <t>80-84</t>
  </si>
  <si>
    <t xml:space="preserve">
&lt;/div&gt;Figures are taken from the Health Survey for England 2016: Social care for older adults (2017) NHS Digital</t>
  </si>
  <si>
    <t xml:space="preserve"> Table 4: Summary of Activities of Daily Living (ADLs/IADLs) for which help was needed and received in the last month</t>
  </si>
  <si>
    <t xml:space="preserve"> 2011-2016</t>
  </si>
  <si>
    <t xml:space="preserve"> by age and sex.&amp;&amp;"</t>
  </si>
  <si>
    <t>The Health Survey for England 2016 is the latest in a series of surveys commissioned by NHS Digital and carried out by NatCen Social Research and University College London. The surveys are representative of adults and children in England, and are used to monitor the nation's health and health-related behaviours. &lt;span style=white-space: pre;"&gt; &lt;/span&gt;"</t>
  </si>
  <si>
    <t>The prevalence rates have been applied to ONS population projections of the 65 and over population to give estimated numbers predicted to need help with at least one of the self-care tasks listed, to 2035.</t>
  </si>
  <si>
    <t>People 65 and over who need help with at least one self-care activity, by gender, projected to 2035</t>
  </si>
  <si>
    <t>Instrumental Activities of Daily Living (IADLs) are activities which, while not fundamental to functioning, are important aspects of living independently:</t>
  </si>
  <si>
    <t>&lt;ul&gt;&lt;li&gt;Doing routine housework or laundry&lt;/li&gt;&lt;li&gt;Shopping for food &lt;/li&gt;&lt;li&gt;Getting out of the house &lt;/li&gt;&lt;li&gt;Doing paperwork or paying bills &lt;/li&gt;&lt;/ul&gt;&amp;</t>
  </si>
  <si>
    <t>For each task, participants aged 65 and over were asked whether they could carry out the activity on their own, or whether they needed help (i.e. manage on their own with difficulty, only do the activity with help, or could not do at all).</t>
  </si>
  <si>
    <t>Rates for men and women who need help with at least one of the domestic tasks listed are as follows:</t>
  </si>
  <si>
    <t>Figures are taken from the Health Survey for England 2016: Social care for older adults (2017) NHS Digital, Table 4: Summary of Activities of Daily Living (ADLs/IADLs) for which help was needed and received in the last month, 2011-2016, by age and sex.&amp;&amp;</t>
  </si>
  <si>
    <t>The prevalence rates have been applied to ONS population projections of the 65 and over population to give estimated numbers predicted to need help with at least one of the domestic tasks listed, to 2035.</t>
  </si>
  <si>
    <t>80-85</t>
  </si>
  <si>
    <t>1-19 hours</t>
  </si>
  <si>
    <t>hours provided</t>
  </si>
  <si>
    <t>20-49 hours</t>
  </si>
  <si>
    <t>50+ hours</t>
  </si>
  <si>
    <t>Hours provided</t>
  </si>
  <si>
    <t>Figures are taken from the Census 2011 reference CT0224 - Sex by age by provision of unpaid care by general health.  This dataset provides estimates that classify usual residents of England and Wales by provision of unpaid care and by age and by general health. The estimates are as at census day, 27 March 2011.</t>
  </si>
  <si>
    <t>A person is a provider of unpaid care if they look after or give help or support to family members, friends, neighbours or others because of long-term physical or mental ill health or disability, or problems related to old age. This does not include any activities as part of paid employment. No distinction is made about whether any care that a person provides is within their own household or outside of the household, so no explicit link can be made about whether the care provided is for a person within the household who has poor general health or a long term health problem or disability.</t>
  </si>
  <si>
    <t>The numbers have been applied to population projections to give estimated numbers of unpaid carers to 2035.</t>
  </si>
  <si>
    <t>In this table, the London boroughs of Westminster and City of London have been merged as Westminster, and Cornwall UA has been merged with the Isles of Scilly UA as Cornwall.</t>
  </si>
  <si>
    <t>People aged 65 and over providing unpaid care to a partner, family member or other person, by age, projected to 2035</t>
  </si>
  <si>
    <t>People aged 65 and over providing unpaid care to a partner, family member or other person, by hours provided, projected to 2035</t>
  </si>
  <si>
    <t>People aged 65 and over providing unpaid care to a partner, family member or other person, projected to 2035</t>
  </si>
  <si>
    <t>People aged 65 and over who need help with at least one domestic task, by age and gender, projected to 2035</t>
  </si>
  <si>
    <t>People aged 65 and over who need help with at least one domestic task, by gender, projected to 2035</t>
  </si>
  <si>
    <t>People aged 65 and over who need help with at least one domestic task, projected to 2035</t>
  </si>
  <si>
    <t>Table produced on 03/11/20 09:45 from www.pansi.org.uk version 13.0</t>
  </si>
  <si>
    <t>% change 2020 to 2035</t>
  </si>
  <si>
    <t>Table produced on 03/11/20 09:55 from www.poppi.org.uk version 13.0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</si>
</sst>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
    <numFmt numFmtId="165" formatCode="_-* #,##0_-;\-* #,##0_-;_-* &quot;-&quot;??_-;_-@_-"/>
  </numFmts>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0" tint="-0.14999847407452621"/>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41">
    <xf numFmtId="0" fontId="0" fillId="0" borderId="0" xfId="0"/>
    <xf numFmtId="3" fontId="0" fillId="0" borderId="0" xfId="0" applyNumberFormat="1"/>
    <xf numFmtId="0" fontId="16" fillId="0" borderId="0" xfId="0" applyFont="1" applyFill="1" applyBorder="1" applyAlignment="1">
      <alignment horizontal="left"/>
    </xf>
    <xf numFmtId="0" fontId="16" fillId="0" borderId="13" xfId="0" applyFont="1" applyBorder="1"/>
    <xf numFmtId="0" fontId="16" fillId="0" borderId="13" xfId="0" applyFont="1" applyBorder="1" applyAlignment="1">
      <alignment horizontal="left"/>
    </xf>
    <xf numFmtId="0" fontId="16" fillId="0" borderId="13" xfId="0" applyFont="1" applyBorder="1" applyAlignment="1">
      <alignment horizontal="left" wrapText="1"/>
    </xf>
    <xf numFmtId="0" fontId="16" fillId="0" borderId="0" xfId="0" applyFont="1" applyBorder="1" applyAlignment="1">
      <alignment horizontal="left" wrapText="1"/>
    </xf>
    <xf numFmtId="0" fontId="16" fillId="0" borderId="13" xfId="0" applyFont="1" applyBorder="1" applyAlignment="1">
      <alignment wrapText="1"/>
    </xf>
    <xf numFmtId="0" fontId="0" fillId="0" borderId="13" xfId="0" applyBorder="1"/>
    <xf numFmtId="164" fontId="0" fillId="0" borderId="13" xfId="42" applyNumberFormat="1" applyFont="1" applyBorder="1"/>
    <xf numFmtId="165" fontId="0" fillId="0" borderId="13" xfId="43" applyNumberFormat="1" applyFont="1" applyFill="1" applyBorder="1" applyAlignment="1">
      <alignment horizontal="left"/>
    </xf>
    <xf numFmtId="0" fontId="0" fillId="0" borderId="0" xfId="0" applyBorder="1" applyAlignment="1">
      <alignment horizontal="left"/>
    </xf>
    <xf numFmtId="3" fontId="0" fillId="0" borderId="0" xfId="0" applyNumberFormat="1" applyBorder="1" applyAlignment="1">
      <alignment horizontal="left"/>
    </xf>
    <xf numFmtId="0" fontId="0" fillId="34" borderId="13" xfId="0" applyFill="1" applyBorder="1"/>
    <xf numFmtId="165" fontId="0" fillId="0" borderId="13" xfId="43" applyNumberFormat="1" applyFont="1" applyBorder="1" applyAlignment="1">
      <alignment horizontal="right"/>
    </xf>
    <xf numFmtId="165" fontId="0" fillId="34" borderId="13" xfId="43" applyNumberFormat="1" applyFont="1" applyFill="1" applyBorder="1" applyAlignment="1">
      <alignment horizontal="right"/>
    </xf>
    <xf numFmtId="0" fontId="0" fillId="0" borderId="0" xfId="0" applyAlignment="1">
      <alignment wrapText="1"/>
    </xf>
    <xf numFmtId="165" fontId="0" fillId="34" borderId="13" xfId="43" applyNumberFormat="1" applyFont="1" applyFill="1" applyBorder="1" applyAlignment="1">
      <alignment horizontal="left"/>
    </xf>
    <xf numFmtId="165" fontId="0" fillId="34" borderId="13" xfId="0" applyNumberFormat="1" applyFill="1" applyBorder="1"/>
    <xf numFmtId="0" fontId="0" fillId="0" borderId="13" xfId="0" applyFill="1" applyBorder="1"/>
    <xf numFmtId="164" fontId="0" fillId="0" borderId="0" xfId="42" applyNumberFormat="1" applyFont="1" applyFill="1" applyBorder="1" applyAlignment="1">
      <alignment horizontal="left"/>
    </xf>
    <xf numFmtId="0" fontId="0" fillId="0" borderId="0" xfId="0" applyFill="1"/>
    <xf numFmtId="0" fontId="16" fillId="0" borderId="0" xfId="0" applyFont="1" applyFill="1" applyBorder="1" applyAlignment="1">
      <alignment horizontal="left" vertical="center"/>
    </xf>
    <xf numFmtId="0" fontId="16" fillId="0" borderId="0" xfId="0" applyFont="1" applyFill="1" applyBorder="1" applyAlignment="1">
      <alignment wrapText="1"/>
    </xf>
    <xf numFmtId="165" fontId="0" fillId="0" borderId="13" xfId="43" applyNumberFormat="1" applyFont="1" applyFill="1" applyBorder="1" applyAlignment="1">
      <alignment horizontal="left" vertical="center"/>
    </xf>
    <xf numFmtId="165" fontId="0" fillId="0" borderId="13" xfId="0" applyNumberFormat="1" applyFill="1" applyBorder="1" applyAlignment="1">
      <alignment vertical="center"/>
    </xf>
    <xf numFmtId="165" fontId="0" fillId="0" borderId="13" xfId="43" applyNumberFormat="1" applyFont="1" applyFill="1" applyBorder="1" applyAlignment="1">
      <alignment horizontal="right"/>
    </xf>
    <xf numFmtId="165" fontId="0" fillId="34" borderId="13" xfId="43" applyNumberFormat="1" applyFont="1" applyFill="1" applyBorder="1"/>
    <xf numFmtId="165" fontId="0" fillId="0" borderId="13" xfId="43" applyNumberFormat="1" applyFont="1" applyFill="1" applyBorder="1"/>
    <xf numFmtId="165" fontId="0" fillId="0" borderId="13" xfId="43" applyNumberFormat="1" applyFont="1" applyBorder="1"/>
    <xf numFmtId="164" fontId="0" fillId="34" borderId="13" xfId="42" applyNumberFormat="1" applyFont="1" applyFill="1" applyBorder="1" applyAlignment="1">
      <alignment horizontal="right"/>
    </xf>
    <xf numFmtId="164" fontId="0" fillId="0" borderId="13" xfId="42" applyNumberFormat="1" applyFont="1" applyFill="1" applyBorder="1" applyAlignment="1">
      <alignment horizontal="right"/>
    </xf>
    <xf numFmtId="0" fontId="16" fillId="0" borderId="0" xfId="0" applyFont="1" applyFill="1" applyBorder="1" applyAlignment="1">
      <alignment horizontal="left" wrapText="1"/>
    </xf>
    <xf numFmtId="0" fontId="0" fillId="0" borderId="0" xfId="0" applyAlignment="1">
      <alignment horizontal="right"/>
    </xf>
    <xf numFmtId="0" fontId="16" fillId="0" borderId="13" xfId="0" applyFont="1" applyBorder="1" applyAlignment="1">
      <alignment horizontal="right" wrapText="1"/>
    </xf>
    <xf numFmtId="0" fontId="16" fillId="33" borderId="10" xfId="0" applyFont="1" applyFill="1" applyBorder="1" applyAlignment="1">
      <alignment horizontal="center" vertical="center"/>
    </xf>
    <xf numFmtId="0" fontId="16" fillId="33" borderId="11" xfId="0" applyFont="1" applyFill="1" applyBorder="1" applyAlignment="1">
      <alignment horizontal="center" vertical="center"/>
    </xf>
    <xf numFmtId="0" fontId="16" fillId="33" borderId="12" xfId="0" applyFont="1" applyFill="1" applyBorder="1" applyAlignment="1">
      <alignment horizontal="center" vertical="center"/>
    </xf>
    <xf numFmtId="0" fontId="16" fillId="33" borderId="10" xfId="0" applyFont="1" applyFill="1" applyBorder="1" applyAlignment="1">
      <alignment horizontal="center" vertical="center" wrapText="1"/>
    </xf>
    <xf numFmtId="0" fontId="16" fillId="33" borderId="11" xfId="0" applyFont="1" applyFill="1" applyBorder="1" applyAlignment="1">
      <alignment horizontal="center" vertical="center" wrapText="1"/>
    </xf>
    <xf numFmtId="0" fontId="16" fillId="33" borderId="12" xfId="0" applyFont="1" applyFill="1" applyBorder="1" applyAlignment="1">
      <alignment horizontal="center" vertical="center" wrapText="1"/>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3"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Percent" xfId="42" builtinId="5"/>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9"/>
  <sheetViews>
    <sheetView tabSelected="1" workbookViewId="0">
      <selection activeCell="O4" sqref="O4"/>
    </sheetView>
  </sheetViews>
  <sheetFormatPr defaultRowHeight="15" x14ac:dyDescent="0.25"/>
  <cols>
    <col min="1" max="1" width="28.85546875" customWidth="1"/>
    <col min="2" max="2" width="14.28515625" customWidth="1"/>
    <col min="3" max="7" width="9" bestFit="1" customWidth="1"/>
    <col min="10" max="10" width="21.85546875" bestFit="1" customWidth="1"/>
    <col min="11" max="15" width="10.5703125" bestFit="1" customWidth="1"/>
  </cols>
  <sheetData>
    <row r="1" spans="1:15" x14ac:dyDescent="0.25">
      <c r="A1" t="s">
        <v>82</v>
      </c>
    </row>
    <row r="3" spans="1:15" ht="30" customHeight="1" x14ac:dyDescent="0.25">
      <c r="A3" s="35" t="s">
        <v>35</v>
      </c>
      <c r="B3" s="36"/>
      <c r="C3" s="36"/>
      <c r="D3" s="36"/>
      <c r="E3" s="36"/>
      <c r="F3" s="36"/>
      <c r="G3" s="37"/>
      <c r="I3" s="2"/>
      <c r="J3" s="38" t="s">
        <v>36</v>
      </c>
      <c r="K3" s="39"/>
      <c r="L3" s="39"/>
      <c r="M3" s="39"/>
      <c r="N3" s="39"/>
      <c r="O3" s="40"/>
    </row>
    <row r="4" spans="1:15" ht="60" x14ac:dyDescent="0.25">
      <c r="A4" s="3" t="s">
        <v>8</v>
      </c>
      <c r="B4" s="3" t="s">
        <v>29</v>
      </c>
      <c r="C4" s="4">
        <v>2020</v>
      </c>
      <c r="D4" s="4">
        <v>2025</v>
      </c>
      <c r="E4" s="4">
        <v>2030</v>
      </c>
      <c r="F4" s="4">
        <v>2035</v>
      </c>
      <c r="G4" s="5" t="s">
        <v>83</v>
      </c>
      <c r="H4" s="6"/>
      <c r="I4" s="6"/>
      <c r="J4" s="3" t="s">
        <v>8</v>
      </c>
      <c r="K4" s="4">
        <v>2020</v>
      </c>
      <c r="L4" s="4">
        <v>2025</v>
      </c>
      <c r="M4" s="4">
        <v>2030</v>
      </c>
      <c r="N4" s="4">
        <v>2035</v>
      </c>
      <c r="O4" s="7" t="s">
        <v>83</v>
      </c>
    </row>
    <row r="5" spans="1:15" x14ac:dyDescent="0.25">
      <c r="A5" s="8" t="s">
        <v>9</v>
      </c>
      <c r="B5" s="8" t="s">
        <v>3</v>
      </c>
      <c r="C5" s="14">
        <v>74</v>
      </c>
      <c r="D5" s="14">
        <v>73</v>
      </c>
      <c r="E5" s="14">
        <v>78</v>
      </c>
      <c r="F5" s="14">
        <v>77</v>
      </c>
      <c r="G5" s="9">
        <f>SUM(F5/C5)-1</f>
        <v>4.0540540540540571E-2</v>
      </c>
      <c r="J5" s="8" t="s">
        <v>9</v>
      </c>
      <c r="K5" s="10">
        <f>SUM(C5:C9)</f>
        <v>3354</v>
      </c>
      <c r="L5" s="10">
        <f>SUM(D5:D9)</f>
        <v>3373</v>
      </c>
      <c r="M5" s="10">
        <f>SUM(E5:E9)</f>
        <v>3307</v>
      </c>
      <c r="N5" s="10">
        <f>SUM(F5:F9)</f>
        <v>3194</v>
      </c>
      <c r="O5" s="31">
        <f>SUM(N5/K5)-1</f>
        <v>-4.7704233750745395E-2</v>
      </c>
    </row>
    <row r="6" spans="1:15" x14ac:dyDescent="0.25">
      <c r="A6" s="8" t="s">
        <v>9</v>
      </c>
      <c r="B6" s="8" t="s">
        <v>4</v>
      </c>
      <c r="C6" s="14">
        <v>279</v>
      </c>
      <c r="D6" s="14">
        <v>265</v>
      </c>
      <c r="E6" s="14">
        <v>249</v>
      </c>
      <c r="F6" s="14">
        <v>253</v>
      </c>
      <c r="G6" s="9">
        <f t="shared" ref="G6:G69" si="0">SUM(F6/C6)-1</f>
        <v>-9.3189964157706084E-2</v>
      </c>
      <c r="J6" s="8" t="s">
        <v>10</v>
      </c>
      <c r="K6" s="10">
        <f>SUM(C10:C14)</f>
        <v>3391</v>
      </c>
      <c r="L6" s="10">
        <f>SUM(D10:D14)</f>
        <v>3339</v>
      </c>
      <c r="M6" s="10">
        <f>SUM(E10:E14)</f>
        <v>3164</v>
      </c>
      <c r="N6" s="10">
        <f>SUM(F10:F14)</f>
        <v>2977</v>
      </c>
      <c r="O6" s="31">
        <f t="shared" ref="O6:O20" si="1">SUM(N6/K6)-1</f>
        <v>-0.12208787968150991</v>
      </c>
    </row>
    <row r="7" spans="1:15" x14ac:dyDescent="0.25">
      <c r="A7" s="8" t="s">
        <v>9</v>
      </c>
      <c r="B7" s="8" t="s">
        <v>5</v>
      </c>
      <c r="C7" s="14">
        <v>563</v>
      </c>
      <c r="D7" s="14">
        <v>574</v>
      </c>
      <c r="E7" s="14">
        <v>554</v>
      </c>
      <c r="F7" s="14">
        <v>531</v>
      </c>
      <c r="G7" s="9">
        <f t="shared" si="0"/>
        <v>-5.6838365896980436E-2</v>
      </c>
      <c r="J7" s="8" t="s">
        <v>11</v>
      </c>
      <c r="K7" s="10">
        <f t="shared" ref="K7:N7" si="2">SUM(C15:C19)</f>
        <v>2022</v>
      </c>
      <c r="L7" s="10">
        <f t="shared" si="2"/>
        <v>2002</v>
      </c>
      <c r="M7" s="10">
        <f t="shared" si="2"/>
        <v>1930</v>
      </c>
      <c r="N7" s="10">
        <f t="shared" si="2"/>
        <v>1850</v>
      </c>
      <c r="O7" s="31">
        <f t="shared" si="1"/>
        <v>-8.5064292779426287E-2</v>
      </c>
    </row>
    <row r="8" spans="1:15" x14ac:dyDescent="0.25">
      <c r="A8" s="8" t="s">
        <v>9</v>
      </c>
      <c r="B8" s="8" t="s">
        <v>6</v>
      </c>
      <c r="C8" s="14">
        <v>960</v>
      </c>
      <c r="D8" s="14">
        <v>877</v>
      </c>
      <c r="E8" s="14">
        <v>877</v>
      </c>
      <c r="F8" s="14">
        <v>907</v>
      </c>
      <c r="G8" s="9">
        <f t="shared" si="0"/>
        <v>-5.5208333333333304E-2</v>
      </c>
      <c r="J8" s="8" t="s">
        <v>12</v>
      </c>
      <c r="K8" s="10">
        <f t="shared" ref="K8:N8" si="3">SUM(C20:C24)</f>
        <v>2922</v>
      </c>
      <c r="L8" s="10">
        <f t="shared" si="3"/>
        <v>3046</v>
      </c>
      <c r="M8" s="10">
        <f t="shared" si="3"/>
        <v>3029</v>
      </c>
      <c r="N8" s="10">
        <f t="shared" si="3"/>
        <v>2970</v>
      </c>
      <c r="O8" s="31">
        <f t="shared" si="1"/>
        <v>1.6427104722792629E-2</v>
      </c>
    </row>
    <row r="9" spans="1:15" x14ac:dyDescent="0.25">
      <c r="A9" s="8" t="s">
        <v>9</v>
      </c>
      <c r="B9" s="8" t="s">
        <v>7</v>
      </c>
      <c r="C9" s="14">
        <v>1478</v>
      </c>
      <c r="D9" s="14">
        <v>1584</v>
      </c>
      <c r="E9" s="14">
        <v>1549</v>
      </c>
      <c r="F9" s="14">
        <v>1426</v>
      </c>
      <c r="G9" s="9">
        <f t="shared" si="0"/>
        <v>-3.5182679296346442E-2</v>
      </c>
      <c r="J9" s="8" t="s">
        <v>13</v>
      </c>
      <c r="K9" s="10">
        <f t="shared" ref="K9:N9" si="4">SUM(C25:C29)</f>
        <v>2006</v>
      </c>
      <c r="L9" s="10">
        <f t="shared" si="4"/>
        <v>2010</v>
      </c>
      <c r="M9" s="10">
        <f t="shared" si="4"/>
        <v>1910</v>
      </c>
      <c r="N9" s="10">
        <f t="shared" si="4"/>
        <v>1800</v>
      </c>
      <c r="O9" s="31">
        <f t="shared" si="1"/>
        <v>-0.1026919242273181</v>
      </c>
    </row>
    <row r="10" spans="1:15" x14ac:dyDescent="0.25">
      <c r="A10" s="13" t="s">
        <v>10</v>
      </c>
      <c r="B10" s="13" t="s">
        <v>3</v>
      </c>
      <c r="C10" s="15">
        <v>63</v>
      </c>
      <c r="D10" s="15">
        <v>61</v>
      </c>
      <c r="E10" s="15">
        <v>66</v>
      </c>
      <c r="F10" s="15">
        <v>67</v>
      </c>
      <c r="G10" s="30">
        <f t="shared" si="0"/>
        <v>6.3492063492063489E-2</v>
      </c>
      <c r="H10" s="11"/>
      <c r="J10" s="8" t="s">
        <v>14</v>
      </c>
      <c r="K10" s="10">
        <f t="shared" ref="K10:N10" si="5">SUM(C30:C34)</f>
        <v>1854</v>
      </c>
      <c r="L10" s="10">
        <f t="shared" si="5"/>
        <v>1832</v>
      </c>
      <c r="M10" s="10">
        <f t="shared" si="5"/>
        <v>1750</v>
      </c>
      <c r="N10" s="10">
        <f t="shared" si="5"/>
        <v>1660</v>
      </c>
      <c r="O10" s="31">
        <f t="shared" si="1"/>
        <v>-0.10463861920172601</v>
      </c>
    </row>
    <row r="11" spans="1:15" x14ac:dyDescent="0.25">
      <c r="A11" s="13" t="s">
        <v>10</v>
      </c>
      <c r="B11" s="13" t="s">
        <v>4</v>
      </c>
      <c r="C11" s="15">
        <v>238</v>
      </c>
      <c r="D11" s="15">
        <v>230</v>
      </c>
      <c r="E11" s="15">
        <v>211</v>
      </c>
      <c r="F11" s="15">
        <v>216</v>
      </c>
      <c r="G11" s="30">
        <f t="shared" si="0"/>
        <v>-9.2436974789915971E-2</v>
      </c>
      <c r="H11" s="11"/>
      <c r="J11" s="8" t="s">
        <v>15</v>
      </c>
      <c r="K11" s="10">
        <f t="shared" ref="K11:N11" si="6">SUM(C35:C39)</f>
        <v>3216</v>
      </c>
      <c r="L11" s="10">
        <f t="shared" si="6"/>
        <v>3183</v>
      </c>
      <c r="M11" s="10">
        <f t="shared" si="6"/>
        <v>3053</v>
      </c>
      <c r="N11" s="10">
        <f t="shared" si="6"/>
        <v>2867</v>
      </c>
      <c r="O11" s="31">
        <f t="shared" si="1"/>
        <v>-0.10851990049751248</v>
      </c>
    </row>
    <row r="12" spans="1:15" x14ac:dyDescent="0.25">
      <c r="A12" s="13" t="s">
        <v>10</v>
      </c>
      <c r="B12" s="13" t="s">
        <v>5</v>
      </c>
      <c r="C12" s="15">
        <v>441</v>
      </c>
      <c r="D12" s="15">
        <v>461</v>
      </c>
      <c r="E12" s="15">
        <v>467</v>
      </c>
      <c r="F12" s="15">
        <v>450</v>
      </c>
      <c r="G12" s="30">
        <f t="shared" si="0"/>
        <v>2.0408163265306145E-2</v>
      </c>
      <c r="H12" s="11"/>
      <c r="J12" s="8" t="s">
        <v>16</v>
      </c>
      <c r="K12" s="10">
        <f t="shared" ref="K12:N12" si="7">SUM(C40:C44)</f>
        <v>2080</v>
      </c>
      <c r="L12" s="10">
        <f t="shared" si="7"/>
        <v>2068</v>
      </c>
      <c r="M12" s="10">
        <f t="shared" si="7"/>
        <v>2027</v>
      </c>
      <c r="N12" s="10">
        <f t="shared" si="7"/>
        <v>1953</v>
      </c>
      <c r="O12" s="31">
        <f t="shared" si="1"/>
        <v>-6.1057692307692313E-2</v>
      </c>
    </row>
    <row r="13" spans="1:15" x14ac:dyDescent="0.25">
      <c r="A13" s="13" t="s">
        <v>10</v>
      </c>
      <c r="B13" s="13" t="s">
        <v>6</v>
      </c>
      <c r="C13" s="15">
        <v>951</v>
      </c>
      <c r="D13" s="15">
        <v>809</v>
      </c>
      <c r="E13" s="15">
        <v>774</v>
      </c>
      <c r="F13" s="15">
        <v>818</v>
      </c>
      <c r="G13" s="30">
        <f t="shared" si="0"/>
        <v>-0.13985278654048372</v>
      </c>
      <c r="H13" s="1"/>
      <c r="J13" s="8" t="s">
        <v>17</v>
      </c>
      <c r="K13" s="10">
        <f t="shared" ref="K13:N13" si="8">SUM(C45:C49)</f>
        <v>3128</v>
      </c>
      <c r="L13" s="10">
        <f t="shared" si="8"/>
        <v>3093</v>
      </c>
      <c r="M13" s="10">
        <f t="shared" si="8"/>
        <v>2967</v>
      </c>
      <c r="N13" s="10">
        <f t="shared" si="8"/>
        <v>2829</v>
      </c>
      <c r="O13" s="31">
        <f t="shared" si="1"/>
        <v>-9.5588235294117641E-2</v>
      </c>
    </row>
    <row r="14" spans="1:15" x14ac:dyDescent="0.25">
      <c r="A14" s="13" t="s">
        <v>10</v>
      </c>
      <c r="B14" s="13" t="s">
        <v>7</v>
      </c>
      <c r="C14" s="15">
        <v>1698</v>
      </c>
      <c r="D14" s="15">
        <v>1778</v>
      </c>
      <c r="E14" s="15">
        <v>1646</v>
      </c>
      <c r="F14" s="15">
        <v>1426</v>
      </c>
      <c r="G14" s="30">
        <f t="shared" si="0"/>
        <v>-0.16018845700824502</v>
      </c>
      <c r="H14" s="11"/>
      <c r="J14" s="8" t="s">
        <v>18</v>
      </c>
      <c r="K14" s="10">
        <f t="shared" ref="K14:N14" si="9">SUM(C50:C54)</f>
        <v>1526</v>
      </c>
      <c r="L14" s="10">
        <f t="shared" si="9"/>
        <v>1541</v>
      </c>
      <c r="M14" s="10">
        <f t="shared" si="9"/>
        <v>1468</v>
      </c>
      <c r="N14" s="10">
        <f t="shared" si="9"/>
        <v>1379</v>
      </c>
      <c r="O14" s="31">
        <f t="shared" si="1"/>
        <v>-9.6330275229357776E-2</v>
      </c>
    </row>
    <row r="15" spans="1:15" x14ac:dyDescent="0.25">
      <c r="A15" s="8" t="s">
        <v>11</v>
      </c>
      <c r="B15" s="8" t="s">
        <v>3</v>
      </c>
      <c r="C15" s="14">
        <v>40</v>
      </c>
      <c r="D15" s="14">
        <v>40</v>
      </c>
      <c r="E15" s="14">
        <v>44</v>
      </c>
      <c r="F15" s="14">
        <v>44</v>
      </c>
      <c r="G15" s="9">
        <f t="shared" si="0"/>
        <v>0.10000000000000009</v>
      </c>
      <c r="J15" s="8" t="s">
        <v>19</v>
      </c>
      <c r="K15" s="10">
        <f t="shared" ref="K15:N15" si="10">SUM(C55:C59)</f>
        <v>1749</v>
      </c>
      <c r="L15" s="10">
        <f t="shared" si="10"/>
        <v>1778</v>
      </c>
      <c r="M15" s="10">
        <f t="shared" si="10"/>
        <v>1753</v>
      </c>
      <c r="N15" s="10">
        <f t="shared" si="10"/>
        <v>1676</v>
      </c>
      <c r="O15" s="31">
        <f t="shared" si="1"/>
        <v>-4.173813607775867E-2</v>
      </c>
    </row>
    <row r="16" spans="1:15" x14ac:dyDescent="0.25">
      <c r="A16" s="8" t="s">
        <v>11</v>
      </c>
      <c r="B16" s="8" t="s">
        <v>4</v>
      </c>
      <c r="C16" s="14">
        <v>158</v>
      </c>
      <c r="D16" s="14">
        <v>147</v>
      </c>
      <c r="E16" s="14">
        <v>139</v>
      </c>
      <c r="F16" s="14">
        <v>143</v>
      </c>
      <c r="G16" s="9">
        <f t="shared" si="0"/>
        <v>-9.4936708860759444E-2</v>
      </c>
      <c r="J16" s="8" t="s">
        <v>20</v>
      </c>
      <c r="K16" s="10">
        <f t="shared" ref="K16:N16" si="11">SUM(C60:C64)</f>
        <v>2710</v>
      </c>
      <c r="L16" s="10">
        <f t="shared" si="11"/>
        <v>2700</v>
      </c>
      <c r="M16" s="10">
        <f t="shared" si="11"/>
        <v>2589</v>
      </c>
      <c r="N16" s="10">
        <f t="shared" si="11"/>
        <v>2448</v>
      </c>
      <c r="O16" s="31">
        <f t="shared" si="1"/>
        <v>-9.6678966789667919E-2</v>
      </c>
    </row>
    <row r="17" spans="1:15" x14ac:dyDescent="0.25">
      <c r="A17" s="8" t="s">
        <v>11</v>
      </c>
      <c r="B17" s="8" t="s">
        <v>5</v>
      </c>
      <c r="C17" s="14">
        <v>307</v>
      </c>
      <c r="D17" s="14">
        <v>322</v>
      </c>
      <c r="E17" s="14">
        <v>319</v>
      </c>
      <c r="F17" s="14">
        <v>299</v>
      </c>
      <c r="G17" s="9">
        <f t="shared" si="0"/>
        <v>-2.6058631921824116E-2</v>
      </c>
      <c r="J17" s="8" t="s">
        <v>21</v>
      </c>
      <c r="K17" s="10">
        <f t="shared" ref="K17:N17" si="12">SUM(C65:C69)</f>
        <v>2696</v>
      </c>
      <c r="L17" s="10">
        <f t="shared" si="12"/>
        <v>2652</v>
      </c>
      <c r="M17" s="10">
        <f t="shared" si="12"/>
        <v>2509</v>
      </c>
      <c r="N17" s="10">
        <f t="shared" si="12"/>
        <v>2350</v>
      </c>
      <c r="O17" s="31">
        <f t="shared" si="1"/>
        <v>-0.12833827893175076</v>
      </c>
    </row>
    <row r="18" spans="1:15" x14ac:dyDescent="0.25">
      <c r="A18" s="8" t="s">
        <v>11</v>
      </c>
      <c r="B18" s="8" t="s">
        <v>6</v>
      </c>
      <c r="C18" s="14">
        <v>549</v>
      </c>
      <c r="D18" s="14">
        <v>490</v>
      </c>
      <c r="E18" s="14">
        <v>495</v>
      </c>
      <c r="F18" s="14">
        <v>519</v>
      </c>
      <c r="G18" s="9">
        <f t="shared" si="0"/>
        <v>-5.4644808743169349E-2</v>
      </c>
      <c r="J18" s="8" t="s">
        <v>22</v>
      </c>
      <c r="K18" s="10">
        <f t="shared" ref="K18:N18" si="13">SUM(C70:C74)</f>
        <v>2700</v>
      </c>
      <c r="L18" s="10">
        <f t="shared" si="13"/>
        <v>2711</v>
      </c>
      <c r="M18" s="10">
        <f t="shared" si="13"/>
        <v>2585</v>
      </c>
      <c r="N18" s="10">
        <f t="shared" si="13"/>
        <v>2429</v>
      </c>
      <c r="O18" s="31">
        <f t="shared" si="1"/>
        <v>-0.10037037037037033</v>
      </c>
    </row>
    <row r="19" spans="1:15" x14ac:dyDescent="0.25">
      <c r="A19" s="8" t="s">
        <v>11</v>
      </c>
      <c r="B19" s="8" t="s">
        <v>7</v>
      </c>
      <c r="C19" s="14">
        <v>968</v>
      </c>
      <c r="D19" s="14">
        <v>1003</v>
      </c>
      <c r="E19" s="14">
        <v>933</v>
      </c>
      <c r="F19" s="14">
        <v>845</v>
      </c>
      <c r="G19" s="9">
        <f t="shared" si="0"/>
        <v>-0.12706611570247939</v>
      </c>
      <c r="J19" s="8" t="s">
        <v>23</v>
      </c>
      <c r="K19" s="10">
        <f>SUM(C75:C79)</f>
        <v>28599</v>
      </c>
      <c r="L19" s="10">
        <f>SUM(D75:D79)</f>
        <v>28629</v>
      </c>
      <c r="M19" s="10">
        <f>SUM(E75:E79)</f>
        <v>27546</v>
      </c>
      <c r="N19" s="10">
        <f>SUM(F75:F79)</f>
        <v>26214</v>
      </c>
      <c r="O19" s="31">
        <f t="shared" si="1"/>
        <v>-8.3394524284065907E-2</v>
      </c>
    </row>
    <row r="20" spans="1:15" x14ac:dyDescent="0.25">
      <c r="A20" s="13" t="s">
        <v>12</v>
      </c>
      <c r="B20" s="13" t="s">
        <v>3</v>
      </c>
      <c r="C20" s="15">
        <v>43</v>
      </c>
      <c r="D20" s="15">
        <v>44</v>
      </c>
      <c r="E20" s="15">
        <v>49</v>
      </c>
      <c r="F20" s="15">
        <v>50</v>
      </c>
      <c r="G20" s="30">
        <f t="shared" si="0"/>
        <v>0.16279069767441867</v>
      </c>
      <c r="H20" s="11"/>
      <c r="J20" s="8" t="s">
        <v>24</v>
      </c>
      <c r="K20" s="10">
        <f t="shared" ref="K20:N20" si="14">SUM(C80:C84)</f>
        <v>1325284</v>
      </c>
      <c r="L20" s="10">
        <f t="shared" si="14"/>
        <v>1358020</v>
      </c>
      <c r="M20" s="10">
        <f t="shared" si="14"/>
        <v>1346468</v>
      </c>
      <c r="N20" s="10">
        <f t="shared" si="14"/>
        <v>1326266</v>
      </c>
      <c r="O20" s="31">
        <f t="shared" si="1"/>
        <v>7.4097325554367544E-4</v>
      </c>
    </row>
    <row r="21" spans="1:15" x14ac:dyDescent="0.25">
      <c r="A21" s="13" t="s">
        <v>12</v>
      </c>
      <c r="B21" s="13" t="s">
        <v>4</v>
      </c>
      <c r="C21" s="15">
        <v>206</v>
      </c>
      <c r="D21" s="15">
        <v>196</v>
      </c>
      <c r="E21" s="15">
        <v>183</v>
      </c>
      <c r="F21" s="15">
        <v>188</v>
      </c>
      <c r="G21" s="30">
        <f t="shared" si="0"/>
        <v>-8.737864077669899E-2</v>
      </c>
      <c r="H21" s="11"/>
    </row>
    <row r="22" spans="1:15" x14ac:dyDescent="0.25">
      <c r="A22" s="13" t="s">
        <v>12</v>
      </c>
      <c r="B22" s="13" t="s">
        <v>5</v>
      </c>
      <c r="C22" s="15">
        <v>435</v>
      </c>
      <c r="D22" s="15">
        <v>481</v>
      </c>
      <c r="E22" s="15">
        <v>496</v>
      </c>
      <c r="F22" s="15">
        <v>476</v>
      </c>
      <c r="G22" s="30">
        <f t="shared" si="0"/>
        <v>9.4252873563218431E-2</v>
      </c>
      <c r="H22" s="11"/>
    </row>
    <row r="23" spans="1:15" x14ac:dyDescent="0.25">
      <c r="A23" s="13" t="s">
        <v>12</v>
      </c>
      <c r="B23" s="13" t="s">
        <v>6</v>
      </c>
      <c r="C23" s="15">
        <v>848</v>
      </c>
      <c r="D23" s="15">
        <v>794</v>
      </c>
      <c r="E23" s="15">
        <v>779</v>
      </c>
      <c r="F23" s="15">
        <v>848</v>
      </c>
      <c r="G23" s="30">
        <f t="shared" si="0"/>
        <v>0</v>
      </c>
      <c r="H23" s="11"/>
    </row>
    <row r="24" spans="1:15" x14ac:dyDescent="0.25">
      <c r="A24" s="13" t="s">
        <v>12</v>
      </c>
      <c r="B24" s="13" t="s">
        <v>7</v>
      </c>
      <c r="C24" s="15">
        <v>1390</v>
      </c>
      <c r="D24" s="15">
        <v>1531</v>
      </c>
      <c r="E24" s="15">
        <v>1522</v>
      </c>
      <c r="F24" s="15">
        <v>1408</v>
      </c>
      <c r="G24" s="30">
        <f t="shared" si="0"/>
        <v>1.2949640287769792E-2</v>
      </c>
      <c r="H24" s="11"/>
    </row>
    <row r="25" spans="1:15" x14ac:dyDescent="0.25">
      <c r="A25" s="8" t="s">
        <v>13</v>
      </c>
      <c r="B25" s="8" t="s">
        <v>3</v>
      </c>
      <c r="C25" s="14">
        <v>23</v>
      </c>
      <c r="D25" s="14">
        <v>23</v>
      </c>
      <c r="E25" s="14">
        <v>25</v>
      </c>
      <c r="F25" s="14">
        <v>25</v>
      </c>
      <c r="G25" s="9">
        <f t="shared" si="0"/>
        <v>8.6956521739130377E-2</v>
      </c>
      <c r="H25" s="11"/>
    </row>
    <row r="26" spans="1:15" x14ac:dyDescent="0.25">
      <c r="A26" s="8" t="s">
        <v>13</v>
      </c>
      <c r="B26" s="8" t="s">
        <v>4</v>
      </c>
      <c r="C26" s="14">
        <v>105</v>
      </c>
      <c r="D26" s="14">
        <v>98</v>
      </c>
      <c r="E26" s="14">
        <v>91</v>
      </c>
      <c r="F26" s="14">
        <v>91</v>
      </c>
      <c r="G26" s="9">
        <f t="shared" si="0"/>
        <v>-0.1333333333333333</v>
      </c>
      <c r="H26" s="11"/>
    </row>
    <row r="27" spans="1:15" x14ac:dyDescent="0.25">
      <c r="A27" s="8" t="s">
        <v>13</v>
      </c>
      <c r="B27" s="8" t="s">
        <v>5</v>
      </c>
      <c r="C27" s="14">
        <v>235</v>
      </c>
      <c r="D27" s="14">
        <v>249</v>
      </c>
      <c r="E27" s="14">
        <v>252</v>
      </c>
      <c r="F27" s="14">
        <v>241</v>
      </c>
      <c r="G27" s="9">
        <f t="shared" si="0"/>
        <v>2.5531914893617058E-2</v>
      </c>
      <c r="H27" s="11"/>
    </row>
    <row r="28" spans="1:15" x14ac:dyDescent="0.25">
      <c r="A28" s="8" t="s">
        <v>13</v>
      </c>
      <c r="B28" s="8" t="s">
        <v>6</v>
      </c>
      <c r="C28" s="14">
        <v>534</v>
      </c>
      <c r="D28" s="14">
        <v>461</v>
      </c>
      <c r="E28" s="14">
        <v>451</v>
      </c>
      <c r="F28" s="14">
        <v>475</v>
      </c>
      <c r="G28" s="9">
        <f t="shared" si="0"/>
        <v>-0.11048689138576784</v>
      </c>
      <c r="H28" s="11"/>
    </row>
    <row r="29" spans="1:15" x14ac:dyDescent="0.25">
      <c r="A29" s="8" t="s">
        <v>13</v>
      </c>
      <c r="B29" s="8" t="s">
        <v>7</v>
      </c>
      <c r="C29" s="14">
        <v>1109</v>
      </c>
      <c r="D29" s="14">
        <v>1179</v>
      </c>
      <c r="E29" s="14">
        <v>1091</v>
      </c>
      <c r="F29" s="14">
        <v>968</v>
      </c>
      <c r="G29" s="9">
        <f t="shared" si="0"/>
        <v>-0.12714156898106399</v>
      </c>
      <c r="H29" s="11"/>
    </row>
    <row r="30" spans="1:15" x14ac:dyDescent="0.25">
      <c r="A30" s="13" t="s">
        <v>14</v>
      </c>
      <c r="B30" s="13" t="s">
        <v>3</v>
      </c>
      <c r="C30" s="15">
        <v>35</v>
      </c>
      <c r="D30" s="15">
        <v>35</v>
      </c>
      <c r="E30" s="15">
        <v>37</v>
      </c>
      <c r="F30" s="15">
        <v>37</v>
      </c>
      <c r="G30" s="30">
        <f t="shared" si="0"/>
        <v>5.7142857142857162E-2</v>
      </c>
      <c r="H30" s="11"/>
    </row>
    <row r="31" spans="1:15" x14ac:dyDescent="0.25">
      <c r="A31" s="13" t="s">
        <v>14</v>
      </c>
      <c r="B31" s="13" t="s">
        <v>4</v>
      </c>
      <c r="C31" s="15">
        <v>143</v>
      </c>
      <c r="D31" s="15">
        <v>133</v>
      </c>
      <c r="E31" s="15">
        <v>123</v>
      </c>
      <c r="F31" s="15">
        <v>127</v>
      </c>
      <c r="G31" s="30">
        <f t="shared" si="0"/>
        <v>-0.11188811188811187</v>
      </c>
      <c r="H31" s="11"/>
    </row>
    <row r="32" spans="1:15" x14ac:dyDescent="0.25">
      <c r="A32" s="13" t="s">
        <v>14</v>
      </c>
      <c r="B32" s="13" t="s">
        <v>5</v>
      </c>
      <c r="C32" s="15">
        <v>276</v>
      </c>
      <c r="D32" s="15">
        <v>284</v>
      </c>
      <c r="E32" s="15">
        <v>278</v>
      </c>
      <c r="F32" s="15">
        <v>261</v>
      </c>
      <c r="G32" s="30">
        <f t="shared" si="0"/>
        <v>-5.4347826086956541E-2</v>
      </c>
      <c r="H32" s="11"/>
    </row>
    <row r="33" spans="1:8" x14ac:dyDescent="0.25">
      <c r="A33" s="13" t="s">
        <v>14</v>
      </c>
      <c r="B33" s="13" t="s">
        <v>6</v>
      </c>
      <c r="C33" s="15">
        <v>529</v>
      </c>
      <c r="D33" s="15">
        <v>456</v>
      </c>
      <c r="E33" s="15">
        <v>441</v>
      </c>
      <c r="F33" s="15">
        <v>461</v>
      </c>
      <c r="G33" s="30">
        <f t="shared" si="0"/>
        <v>-0.12854442344045369</v>
      </c>
      <c r="H33" s="11"/>
    </row>
    <row r="34" spans="1:8" x14ac:dyDescent="0.25">
      <c r="A34" s="13" t="s">
        <v>14</v>
      </c>
      <c r="B34" s="13" t="s">
        <v>7</v>
      </c>
      <c r="C34" s="15">
        <v>871</v>
      </c>
      <c r="D34" s="15">
        <v>924</v>
      </c>
      <c r="E34" s="15">
        <v>871</v>
      </c>
      <c r="F34" s="15">
        <v>774</v>
      </c>
      <c r="G34" s="30">
        <f t="shared" si="0"/>
        <v>-0.11136624569460385</v>
      </c>
      <c r="H34" s="11"/>
    </row>
    <row r="35" spans="1:8" x14ac:dyDescent="0.25">
      <c r="A35" s="8" t="s">
        <v>15</v>
      </c>
      <c r="B35" s="8" t="s">
        <v>3</v>
      </c>
      <c r="C35" s="14">
        <v>114</v>
      </c>
      <c r="D35" s="14">
        <v>114</v>
      </c>
      <c r="E35" s="14">
        <v>127</v>
      </c>
      <c r="F35" s="14">
        <v>128</v>
      </c>
      <c r="G35" s="9">
        <f t="shared" si="0"/>
        <v>0.12280701754385959</v>
      </c>
      <c r="H35" s="11"/>
    </row>
    <row r="36" spans="1:8" x14ac:dyDescent="0.25">
      <c r="A36" s="8" t="s">
        <v>15</v>
      </c>
      <c r="B36" s="8" t="s">
        <v>4</v>
      </c>
      <c r="C36" s="14">
        <v>237</v>
      </c>
      <c r="D36" s="14">
        <v>227</v>
      </c>
      <c r="E36" s="14">
        <v>207</v>
      </c>
      <c r="F36" s="14">
        <v>214</v>
      </c>
      <c r="G36" s="9">
        <f t="shared" si="0"/>
        <v>-9.7046413502109741E-2</v>
      </c>
      <c r="H36" s="11"/>
    </row>
    <row r="37" spans="1:8" x14ac:dyDescent="0.25">
      <c r="A37" s="8" t="s">
        <v>15</v>
      </c>
      <c r="B37" s="8" t="s">
        <v>5</v>
      </c>
      <c r="C37" s="14">
        <v>429</v>
      </c>
      <c r="D37" s="14">
        <v>435</v>
      </c>
      <c r="E37" s="14">
        <v>450</v>
      </c>
      <c r="F37" s="14">
        <v>435</v>
      </c>
      <c r="G37" s="9">
        <f t="shared" si="0"/>
        <v>1.3986013986013957E-2</v>
      </c>
      <c r="H37" s="11"/>
    </row>
    <row r="38" spans="1:8" x14ac:dyDescent="0.25">
      <c r="A38" s="8" t="s">
        <v>15</v>
      </c>
      <c r="B38" s="8" t="s">
        <v>6</v>
      </c>
      <c r="C38" s="14">
        <v>843</v>
      </c>
      <c r="D38" s="14">
        <v>735</v>
      </c>
      <c r="E38" s="14">
        <v>720</v>
      </c>
      <c r="F38" s="14">
        <v>735</v>
      </c>
      <c r="G38" s="9">
        <f t="shared" si="0"/>
        <v>-0.12811387900355875</v>
      </c>
      <c r="H38" s="11"/>
    </row>
    <row r="39" spans="1:8" x14ac:dyDescent="0.25">
      <c r="A39" s="8" t="s">
        <v>15</v>
      </c>
      <c r="B39" s="8" t="s">
        <v>7</v>
      </c>
      <c r="C39" s="14">
        <v>1593</v>
      </c>
      <c r="D39" s="14">
        <v>1672</v>
      </c>
      <c r="E39" s="14">
        <v>1549</v>
      </c>
      <c r="F39" s="14">
        <v>1355</v>
      </c>
      <c r="G39" s="9">
        <f t="shared" si="0"/>
        <v>-0.14940364092906466</v>
      </c>
      <c r="H39" s="11"/>
    </row>
    <row r="40" spans="1:8" x14ac:dyDescent="0.25">
      <c r="A40" s="13" t="s">
        <v>16</v>
      </c>
      <c r="B40" s="13" t="s">
        <v>3</v>
      </c>
      <c r="C40" s="15">
        <v>37</v>
      </c>
      <c r="D40" s="15">
        <v>36</v>
      </c>
      <c r="E40" s="15">
        <v>40</v>
      </c>
      <c r="F40" s="15">
        <v>40</v>
      </c>
      <c r="G40" s="30">
        <f t="shared" si="0"/>
        <v>8.1081081081081141E-2</v>
      </c>
      <c r="H40" s="11"/>
    </row>
    <row r="41" spans="1:8" x14ac:dyDescent="0.25">
      <c r="A41" s="13" t="s">
        <v>16</v>
      </c>
      <c r="B41" s="13" t="s">
        <v>4</v>
      </c>
      <c r="C41" s="15">
        <v>162</v>
      </c>
      <c r="D41" s="15">
        <v>148</v>
      </c>
      <c r="E41" s="15">
        <v>137</v>
      </c>
      <c r="F41" s="15">
        <v>141</v>
      </c>
      <c r="G41" s="30">
        <f t="shared" si="0"/>
        <v>-0.12962962962962965</v>
      </c>
      <c r="H41" s="11"/>
    </row>
    <row r="42" spans="1:8" x14ac:dyDescent="0.25">
      <c r="A42" s="13" t="s">
        <v>16</v>
      </c>
      <c r="B42" s="13" t="s">
        <v>5</v>
      </c>
      <c r="C42" s="15">
        <v>336</v>
      </c>
      <c r="D42" s="15">
        <v>348</v>
      </c>
      <c r="E42" s="15">
        <v>334</v>
      </c>
      <c r="F42" s="15">
        <v>307</v>
      </c>
      <c r="G42" s="30">
        <f t="shared" si="0"/>
        <v>-8.6309523809523836E-2</v>
      </c>
      <c r="H42" s="11"/>
    </row>
    <row r="43" spans="1:8" x14ac:dyDescent="0.25">
      <c r="A43" s="13" t="s">
        <v>16</v>
      </c>
      <c r="B43" s="13" t="s">
        <v>6</v>
      </c>
      <c r="C43" s="15">
        <v>559</v>
      </c>
      <c r="D43" s="15">
        <v>524</v>
      </c>
      <c r="E43" s="15">
        <v>539</v>
      </c>
      <c r="F43" s="15">
        <v>559</v>
      </c>
      <c r="G43" s="30">
        <f t="shared" si="0"/>
        <v>0</v>
      </c>
    </row>
    <row r="44" spans="1:8" x14ac:dyDescent="0.25">
      <c r="A44" s="13" t="s">
        <v>16</v>
      </c>
      <c r="B44" s="13" t="s">
        <v>7</v>
      </c>
      <c r="C44" s="15">
        <v>986</v>
      </c>
      <c r="D44" s="15">
        <v>1012</v>
      </c>
      <c r="E44" s="15">
        <v>977</v>
      </c>
      <c r="F44" s="15">
        <v>906</v>
      </c>
      <c r="G44" s="30">
        <f t="shared" si="0"/>
        <v>-8.1135902636916835E-2</v>
      </c>
    </row>
    <row r="45" spans="1:8" x14ac:dyDescent="0.25">
      <c r="A45" s="8" t="s">
        <v>17</v>
      </c>
      <c r="B45" s="8" t="s">
        <v>3</v>
      </c>
      <c r="C45" s="14">
        <v>109</v>
      </c>
      <c r="D45" s="14">
        <v>109</v>
      </c>
      <c r="E45" s="14">
        <v>119</v>
      </c>
      <c r="F45" s="14">
        <v>121</v>
      </c>
      <c r="G45" s="9">
        <f t="shared" si="0"/>
        <v>0.11009174311926606</v>
      </c>
    </row>
    <row r="46" spans="1:8" x14ac:dyDescent="0.25">
      <c r="A46" s="8" t="s">
        <v>17</v>
      </c>
      <c r="B46" s="8" t="s">
        <v>4</v>
      </c>
      <c r="C46" s="14">
        <v>277</v>
      </c>
      <c r="D46" s="14">
        <v>263</v>
      </c>
      <c r="E46" s="14">
        <v>246</v>
      </c>
      <c r="F46" s="14">
        <v>255</v>
      </c>
      <c r="G46" s="9">
        <f t="shared" si="0"/>
        <v>-7.9422382671480163E-2</v>
      </c>
    </row>
    <row r="47" spans="1:8" x14ac:dyDescent="0.25">
      <c r="A47" s="8" t="s">
        <v>17</v>
      </c>
      <c r="B47" s="8" t="s">
        <v>5</v>
      </c>
      <c r="C47" s="14">
        <v>481</v>
      </c>
      <c r="D47" s="14">
        <v>487</v>
      </c>
      <c r="E47" s="14">
        <v>484</v>
      </c>
      <c r="F47" s="14">
        <v>461</v>
      </c>
      <c r="G47" s="9">
        <f t="shared" si="0"/>
        <v>-4.1580041580041582E-2</v>
      </c>
    </row>
    <row r="48" spans="1:8" x14ac:dyDescent="0.25">
      <c r="A48" s="8" t="s">
        <v>17</v>
      </c>
      <c r="B48" s="8" t="s">
        <v>6</v>
      </c>
      <c r="C48" s="14">
        <v>853</v>
      </c>
      <c r="D48" s="14">
        <v>764</v>
      </c>
      <c r="E48" s="14">
        <v>745</v>
      </c>
      <c r="F48" s="14">
        <v>760</v>
      </c>
      <c r="G48" s="9">
        <f t="shared" si="0"/>
        <v>-0.10902696365767883</v>
      </c>
    </row>
    <row r="49" spans="1:8" x14ac:dyDescent="0.25">
      <c r="A49" s="8" t="s">
        <v>17</v>
      </c>
      <c r="B49" s="8" t="s">
        <v>7</v>
      </c>
      <c r="C49" s="14">
        <v>1408</v>
      </c>
      <c r="D49" s="14">
        <v>1470</v>
      </c>
      <c r="E49" s="14">
        <v>1373</v>
      </c>
      <c r="F49" s="14">
        <v>1232</v>
      </c>
      <c r="G49" s="9">
        <f t="shared" si="0"/>
        <v>-0.125</v>
      </c>
    </row>
    <row r="50" spans="1:8" x14ac:dyDescent="0.25">
      <c r="A50" s="13" t="s">
        <v>18</v>
      </c>
      <c r="B50" s="13" t="s">
        <v>3</v>
      </c>
      <c r="C50" s="15">
        <v>20</v>
      </c>
      <c r="D50" s="15">
        <v>19</v>
      </c>
      <c r="E50" s="15">
        <v>20</v>
      </c>
      <c r="F50" s="15">
        <v>20</v>
      </c>
      <c r="G50" s="30">
        <f t="shared" si="0"/>
        <v>0</v>
      </c>
    </row>
    <row r="51" spans="1:8" x14ac:dyDescent="0.25">
      <c r="A51" s="13" t="s">
        <v>18</v>
      </c>
      <c r="B51" s="13" t="s">
        <v>4</v>
      </c>
      <c r="C51" s="15">
        <v>78</v>
      </c>
      <c r="D51" s="15">
        <v>74</v>
      </c>
      <c r="E51" s="15">
        <v>69</v>
      </c>
      <c r="F51" s="15">
        <v>69</v>
      </c>
      <c r="G51" s="30">
        <f t="shared" si="0"/>
        <v>-0.11538461538461542</v>
      </c>
    </row>
    <row r="52" spans="1:8" x14ac:dyDescent="0.25">
      <c r="A52" s="13" t="s">
        <v>18</v>
      </c>
      <c r="B52" s="13" t="s">
        <v>5</v>
      </c>
      <c r="C52" s="15">
        <v>177</v>
      </c>
      <c r="D52" s="15">
        <v>191</v>
      </c>
      <c r="E52" s="15">
        <v>194</v>
      </c>
      <c r="F52" s="15">
        <v>186</v>
      </c>
      <c r="G52" s="30">
        <f t="shared" si="0"/>
        <v>5.0847457627118731E-2</v>
      </c>
    </row>
    <row r="53" spans="1:8" x14ac:dyDescent="0.25">
      <c r="A53" s="13" t="s">
        <v>18</v>
      </c>
      <c r="B53" s="13" t="s">
        <v>6</v>
      </c>
      <c r="C53" s="15">
        <v>441</v>
      </c>
      <c r="D53" s="15">
        <v>377</v>
      </c>
      <c r="E53" s="15">
        <v>358</v>
      </c>
      <c r="F53" s="15">
        <v>382</v>
      </c>
      <c r="G53" s="30">
        <f t="shared" si="0"/>
        <v>-0.13378684807256236</v>
      </c>
    </row>
    <row r="54" spans="1:8" x14ac:dyDescent="0.25">
      <c r="A54" s="13" t="s">
        <v>18</v>
      </c>
      <c r="B54" s="13" t="s">
        <v>7</v>
      </c>
      <c r="C54" s="15">
        <v>810</v>
      </c>
      <c r="D54" s="15">
        <v>880</v>
      </c>
      <c r="E54" s="15">
        <v>827</v>
      </c>
      <c r="F54" s="15">
        <v>722</v>
      </c>
      <c r="G54" s="30">
        <f t="shared" si="0"/>
        <v>-0.10864197530864195</v>
      </c>
    </row>
    <row r="55" spans="1:8" x14ac:dyDescent="0.25">
      <c r="A55" s="8" t="s">
        <v>19</v>
      </c>
      <c r="B55" s="8" t="s">
        <v>3</v>
      </c>
      <c r="C55" s="14">
        <v>26</v>
      </c>
      <c r="D55" s="14">
        <v>26</v>
      </c>
      <c r="E55" s="14">
        <v>30</v>
      </c>
      <c r="F55" s="14">
        <v>30</v>
      </c>
      <c r="G55" s="9">
        <f t="shared" si="0"/>
        <v>0.15384615384615374</v>
      </c>
    </row>
    <row r="56" spans="1:8" x14ac:dyDescent="0.25">
      <c r="A56" s="8" t="s">
        <v>19</v>
      </c>
      <c r="B56" s="8" t="s">
        <v>4</v>
      </c>
      <c r="C56" s="14">
        <v>119</v>
      </c>
      <c r="D56" s="14">
        <v>112</v>
      </c>
      <c r="E56" s="14">
        <v>104</v>
      </c>
      <c r="F56" s="14">
        <v>106</v>
      </c>
      <c r="G56" s="9">
        <f t="shared" si="0"/>
        <v>-0.10924369747899154</v>
      </c>
    </row>
    <row r="57" spans="1:8" x14ac:dyDescent="0.25">
      <c r="A57" s="8" t="s">
        <v>19</v>
      </c>
      <c r="B57" s="8" t="s">
        <v>5</v>
      </c>
      <c r="C57" s="14">
        <v>249</v>
      </c>
      <c r="D57" s="14">
        <v>264</v>
      </c>
      <c r="E57" s="14">
        <v>270</v>
      </c>
      <c r="F57" s="14">
        <v>255</v>
      </c>
      <c r="G57" s="9">
        <f t="shared" si="0"/>
        <v>2.4096385542168752E-2</v>
      </c>
    </row>
    <row r="58" spans="1:8" x14ac:dyDescent="0.25">
      <c r="A58" s="8" t="s">
        <v>19</v>
      </c>
      <c r="B58" s="8" t="s">
        <v>6</v>
      </c>
      <c r="C58" s="14">
        <v>510</v>
      </c>
      <c r="D58" s="14">
        <v>461</v>
      </c>
      <c r="E58" s="14">
        <v>451</v>
      </c>
      <c r="F58" s="14">
        <v>475</v>
      </c>
      <c r="G58" s="9">
        <f t="shared" si="0"/>
        <v>-6.8627450980392135E-2</v>
      </c>
    </row>
    <row r="59" spans="1:8" x14ac:dyDescent="0.25">
      <c r="A59" s="8" t="s">
        <v>19</v>
      </c>
      <c r="B59" s="8" t="s">
        <v>7</v>
      </c>
      <c r="C59" s="14">
        <v>845</v>
      </c>
      <c r="D59" s="14">
        <v>915</v>
      </c>
      <c r="E59" s="14">
        <v>898</v>
      </c>
      <c r="F59" s="14">
        <v>810</v>
      </c>
      <c r="G59" s="9">
        <f t="shared" si="0"/>
        <v>-4.1420118343195256E-2</v>
      </c>
    </row>
    <row r="60" spans="1:8" x14ac:dyDescent="0.25">
      <c r="A60" s="13" t="s">
        <v>20</v>
      </c>
      <c r="B60" s="13" t="s">
        <v>3</v>
      </c>
      <c r="C60" s="15">
        <v>43</v>
      </c>
      <c r="D60" s="15">
        <v>41</v>
      </c>
      <c r="E60" s="15">
        <v>46</v>
      </c>
      <c r="F60" s="15">
        <v>45</v>
      </c>
      <c r="G60" s="30">
        <f t="shared" si="0"/>
        <v>4.6511627906976827E-2</v>
      </c>
      <c r="H60" s="11"/>
    </row>
    <row r="61" spans="1:8" x14ac:dyDescent="0.25">
      <c r="A61" s="13" t="s">
        <v>20</v>
      </c>
      <c r="B61" s="13" t="s">
        <v>4</v>
      </c>
      <c r="C61" s="15">
        <v>181</v>
      </c>
      <c r="D61" s="15">
        <v>168</v>
      </c>
      <c r="E61" s="15">
        <v>157</v>
      </c>
      <c r="F61" s="15">
        <v>160</v>
      </c>
      <c r="G61" s="30">
        <f t="shared" si="0"/>
        <v>-0.11602209944751385</v>
      </c>
      <c r="H61" s="11"/>
    </row>
    <row r="62" spans="1:8" x14ac:dyDescent="0.25">
      <c r="A62" s="13" t="s">
        <v>20</v>
      </c>
      <c r="B62" s="13" t="s">
        <v>5</v>
      </c>
      <c r="C62" s="15">
        <v>374</v>
      </c>
      <c r="D62" s="15">
        <v>389</v>
      </c>
      <c r="E62" s="15">
        <v>389</v>
      </c>
      <c r="F62" s="15">
        <v>371</v>
      </c>
      <c r="G62" s="30">
        <f t="shared" si="0"/>
        <v>-8.0213903743315829E-3</v>
      </c>
      <c r="H62" s="11"/>
    </row>
    <row r="63" spans="1:8" x14ac:dyDescent="0.25">
      <c r="A63" s="13" t="s">
        <v>20</v>
      </c>
      <c r="B63" s="13" t="s">
        <v>6</v>
      </c>
      <c r="C63" s="15">
        <v>774</v>
      </c>
      <c r="D63" s="15">
        <v>676</v>
      </c>
      <c r="E63" s="15">
        <v>642</v>
      </c>
      <c r="F63" s="15">
        <v>666</v>
      </c>
      <c r="G63" s="30">
        <f t="shared" si="0"/>
        <v>-0.13953488372093026</v>
      </c>
      <c r="H63" s="11"/>
    </row>
    <row r="64" spans="1:8" x14ac:dyDescent="0.25">
      <c r="A64" s="13" t="s">
        <v>20</v>
      </c>
      <c r="B64" s="13" t="s">
        <v>7</v>
      </c>
      <c r="C64" s="15">
        <v>1338</v>
      </c>
      <c r="D64" s="15">
        <v>1426</v>
      </c>
      <c r="E64" s="15">
        <v>1355</v>
      </c>
      <c r="F64" s="15">
        <v>1206</v>
      </c>
      <c r="G64" s="30">
        <f t="shared" si="0"/>
        <v>-9.8654708520179324E-2</v>
      </c>
      <c r="H64" s="11"/>
    </row>
    <row r="65" spans="1:8" x14ac:dyDescent="0.25">
      <c r="A65" s="8" t="s">
        <v>21</v>
      </c>
      <c r="B65" s="8" t="s">
        <v>3</v>
      </c>
      <c r="C65" s="14">
        <v>72</v>
      </c>
      <c r="D65" s="14">
        <v>70</v>
      </c>
      <c r="E65" s="14">
        <v>76</v>
      </c>
      <c r="F65" s="14">
        <v>76</v>
      </c>
      <c r="G65" s="9">
        <f t="shared" si="0"/>
        <v>5.555555555555558E-2</v>
      </c>
      <c r="H65" s="11"/>
    </row>
    <row r="66" spans="1:8" x14ac:dyDescent="0.25">
      <c r="A66" s="8" t="s">
        <v>21</v>
      </c>
      <c r="B66" s="8" t="s">
        <v>4</v>
      </c>
      <c r="C66" s="14">
        <v>171</v>
      </c>
      <c r="D66" s="14">
        <v>176</v>
      </c>
      <c r="E66" s="14">
        <v>168</v>
      </c>
      <c r="F66" s="14">
        <v>171</v>
      </c>
      <c r="G66" s="9">
        <f t="shared" si="0"/>
        <v>0</v>
      </c>
      <c r="H66" s="11"/>
    </row>
    <row r="67" spans="1:8" x14ac:dyDescent="0.25">
      <c r="A67" s="8" t="s">
        <v>21</v>
      </c>
      <c r="B67" s="8" t="s">
        <v>5</v>
      </c>
      <c r="C67" s="14">
        <v>316</v>
      </c>
      <c r="D67" s="14">
        <v>331</v>
      </c>
      <c r="E67" s="14">
        <v>354</v>
      </c>
      <c r="F67" s="14">
        <v>351</v>
      </c>
      <c r="G67" s="9">
        <f t="shared" si="0"/>
        <v>0.110759493670886</v>
      </c>
      <c r="H67" s="11"/>
    </row>
    <row r="68" spans="1:8" x14ac:dyDescent="0.25">
      <c r="A68" s="8" t="s">
        <v>21</v>
      </c>
      <c r="B68" s="8" t="s">
        <v>6</v>
      </c>
      <c r="C68" s="14">
        <v>755</v>
      </c>
      <c r="D68" s="14">
        <v>632</v>
      </c>
      <c r="E68" s="14">
        <v>573</v>
      </c>
      <c r="F68" s="14">
        <v>608</v>
      </c>
      <c r="G68" s="9">
        <f t="shared" si="0"/>
        <v>-0.19470198675496686</v>
      </c>
      <c r="H68" s="11"/>
    </row>
    <row r="69" spans="1:8" x14ac:dyDescent="0.25">
      <c r="A69" s="8" t="s">
        <v>21</v>
      </c>
      <c r="B69" s="8" t="s">
        <v>7</v>
      </c>
      <c r="C69" s="14">
        <v>1382</v>
      </c>
      <c r="D69" s="14">
        <v>1443</v>
      </c>
      <c r="E69" s="14">
        <v>1338</v>
      </c>
      <c r="F69" s="14">
        <v>1144</v>
      </c>
      <c r="G69" s="9">
        <f t="shared" si="0"/>
        <v>-0.17221418234442831</v>
      </c>
      <c r="H69" s="11"/>
    </row>
    <row r="70" spans="1:8" x14ac:dyDescent="0.25">
      <c r="A70" s="13" t="s">
        <v>22</v>
      </c>
      <c r="B70" s="13" t="s">
        <v>3</v>
      </c>
      <c r="C70" s="15">
        <v>41</v>
      </c>
      <c r="D70" s="15">
        <v>40</v>
      </c>
      <c r="E70" s="15">
        <v>43</v>
      </c>
      <c r="F70" s="15">
        <v>44</v>
      </c>
      <c r="G70" s="30">
        <f t="shared" ref="G70:G84" si="15">SUM(F70/C70)-1</f>
        <v>7.3170731707317138E-2</v>
      </c>
      <c r="H70" s="11"/>
    </row>
    <row r="71" spans="1:8" x14ac:dyDescent="0.25">
      <c r="A71" s="13" t="s">
        <v>22</v>
      </c>
      <c r="B71" s="13" t="s">
        <v>4</v>
      </c>
      <c r="C71" s="15">
        <v>155</v>
      </c>
      <c r="D71" s="15">
        <v>151</v>
      </c>
      <c r="E71" s="15">
        <v>139</v>
      </c>
      <c r="F71" s="15">
        <v>140</v>
      </c>
      <c r="G71" s="30">
        <f t="shared" si="15"/>
        <v>-9.6774193548387122E-2</v>
      </c>
      <c r="H71" s="11"/>
    </row>
    <row r="72" spans="1:8" x14ac:dyDescent="0.25">
      <c r="A72" s="13" t="s">
        <v>22</v>
      </c>
      <c r="B72" s="13" t="s">
        <v>5</v>
      </c>
      <c r="C72" s="15">
        <v>319</v>
      </c>
      <c r="D72" s="15">
        <v>345</v>
      </c>
      <c r="E72" s="15">
        <v>357</v>
      </c>
      <c r="F72" s="15">
        <v>345</v>
      </c>
      <c r="G72" s="30">
        <f t="shared" si="15"/>
        <v>8.1504702194357348E-2</v>
      </c>
      <c r="H72" s="11"/>
    </row>
    <row r="73" spans="1:8" x14ac:dyDescent="0.25">
      <c r="A73" s="13" t="s">
        <v>22</v>
      </c>
      <c r="B73" s="13" t="s">
        <v>6</v>
      </c>
      <c r="C73" s="15">
        <v>715</v>
      </c>
      <c r="D73" s="15">
        <v>617</v>
      </c>
      <c r="E73" s="15">
        <v>603</v>
      </c>
      <c r="F73" s="15">
        <v>642</v>
      </c>
      <c r="G73" s="30">
        <f t="shared" si="15"/>
        <v>-0.10209790209790215</v>
      </c>
      <c r="H73" s="11"/>
    </row>
    <row r="74" spans="1:8" x14ac:dyDescent="0.25">
      <c r="A74" s="13" t="s">
        <v>22</v>
      </c>
      <c r="B74" s="13" t="s">
        <v>7</v>
      </c>
      <c r="C74" s="15">
        <v>1470</v>
      </c>
      <c r="D74" s="15">
        <v>1558</v>
      </c>
      <c r="E74" s="15">
        <v>1443</v>
      </c>
      <c r="F74" s="15">
        <v>1258</v>
      </c>
      <c r="G74" s="30">
        <f t="shared" si="15"/>
        <v>-0.14421768707482996</v>
      </c>
      <c r="H74" s="11"/>
    </row>
    <row r="75" spans="1:8" x14ac:dyDescent="0.25">
      <c r="A75" s="8" t="s">
        <v>23</v>
      </c>
      <c r="B75" s="8" t="s">
        <v>3</v>
      </c>
      <c r="C75" s="14">
        <v>604</v>
      </c>
      <c r="D75" s="14">
        <v>596</v>
      </c>
      <c r="E75" s="14">
        <v>657</v>
      </c>
      <c r="F75" s="14">
        <v>661</v>
      </c>
      <c r="G75" s="9">
        <f t="shared" si="15"/>
        <v>9.43708609271523E-2</v>
      </c>
      <c r="H75" s="11"/>
    </row>
    <row r="76" spans="1:8" x14ac:dyDescent="0.25">
      <c r="A76" s="8" t="s">
        <v>23</v>
      </c>
      <c r="B76" s="8" t="s">
        <v>4</v>
      </c>
      <c r="C76" s="14">
        <v>1992</v>
      </c>
      <c r="D76" s="14">
        <v>1896</v>
      </c>
      <c r="E76" s="14">
        <v>1757</v>
      </c>
      <c r="F76" s="14">
        <v>1806</v>
      </c>
      <c r="G76" s="9">
        <f t="shared" si="15"/>
        <v>-9.3373493975903665E-2</v>
      </c>
      <c r="H76" s="11"/>
    </row>
    <row r="77" spans="1:8" x14ac:dyDescent="0.25">
      <c r="A77" s="8" t="s">
        <v>23</v>
      </c>
      <c r="B77" s="8" t="s">
        <v>5</v>
      </c>
      <c r="C77" s="14">
        <v>3935</v>
      </c>
      <c r="D77" s="14">
        <v>4127</v>
      </c>
      <c r="E77" s="14">
        <v>4173</v>
      </c>
      <c r="F77" s="14">
        <v>3985</v>
      </c>
      <c r="G77" s="9">
        <f t="shared" si="15"/>
        <v>1.270648030495547E-2</v>
      </c>
      <c r="H77" s="11"/>
    </row>
    <row r="78" spans="1:8" x14ac:dyDescent="0.25">
      <c r="A78" s="8" t="s">
        <v>23</v>
      </c>
      <c r="B78" s="8" t="s">
        <v>6</v>
      </c>
      <c r="C78" s="14">
        <v>7909</v>
      </c>
      <c r="D78" s="14">
        <v>6997</v>
      </c>
      <c r="E78" s="14">
        <v>6791</v>
      </c>
      <c r="F78" s="14">
        <v>7125</v>
      </c>
      <c r="G78" s="9">
        <f t="shared" si="15"/>
        <v>-9.9127576179036558E-2</v>
      </c>
      <c r="H78" s="11"/>
    </row>
    <row r="79" spans="1:8" x14ac:dyDescent="0.25">
      <c r="A79" s="8" t="s">
        <v>23</v>
      </c>
      <c r="B79" s="8" t="s">
        <v>7</v>
      </c>
      <c r="C79" s="14">
        <v>14159</v>
      </c>
      <c r="D79" s="14">
        <v>15013</v>
      </c>
      <c r="E79" s="14">
        <v>14168</v>
      </c>
      <c r="F79" s="14">
        <v>12637</v>
      </c>
      <c r="G79" s="9">
        <f t="shared" si="15"/>
        <v>-0.10749346705275797</v>
      </c>
      <c r="H79" s="11"/>
    </row>
    <row r="80" spans="1:8" x14ac:dyDescent="0.25">
      <c r="A80" s="13" t="s">
        <v>24</v>
      </c>
      <c r="B80" s="13" t="s">
        <v>3</v>
      </c>
      <c r="C80" s="15">
        <v>27863</v>
      </c>
      <c r="D80" s="15">
        <v>27764</v>
      </c>
      <c r="E80" s="15">
        <v>31025</v>
      </c>
      <c r="F80" s="15">
        <v>31622</v>
      </c>
      <c r="G80" s="30">
        <f t="shared" si="15"/>
        <v>0.13491009582600588</v>
      </c>
      <c r="H80" s="11"/>
    </row>
    <row r="81" spans="1:9" x14ac:dyDescent="0.25">
      <c r="A81" s="13" t="s">
        <v>24</v>
      </c>
      <c r="B81" s="13" t="s">
        <v>4</v>
      </c>
      <c r="C81" s="15">
        <v>106872</v>
      </c>
      <c r="D81" s="15">
        <v>103480</v>
      </c>
      <c r="E81" s="15">
        <v>97755</v>
      </c>
      <c r="F81" s="15">
        <v>101073</v>
      </c>
      <c r="G81" s="30">
        <f t="shared" si="15"/>
        <v>-5.426117224343141E-2</v>
      </c>
      <c r="H81" s="12"/>
    </row>
    <row r="82" spans="1:9" x14ac:dyDescent="0.25">
      <c r="A82" s="13" t="s">
        <v>24</v>
      </c>
      <c r="B82" s="13" t="s">
        <v>5</v>
      </c>
      <c r="C82" s="15">
        <v>209600</v>
      </c>
      <c r="D82" s="15">
        <v>219927</v>
      </c>
      <c r="E82" s="15">
        <v>222215</v>
      </c>
      <c r="F82" s="15">
        <v>215128</v>
      </c>
      <c r="G82" s="30">
        <f t="shared" si="15"/>
        <v>2.6374045801526691E-2</v>
      </c>
      <c r="H82" s="12"/>
    </row>
    <row r="83" spans="1:9" x14ac:dyDescent="0.25">
      <c r="A83" s="13" t="s">
        <v>24</v>
      </c>
      <c r="B83" s="13" t="s">
        <v>6</v>
      </c>
      <c r="C83" s="15">
        <v>368117</v>
      </c>
      <c r="D83" s="15">
        <v>347386</v>
      </c>
      <c r="E83" s="15">
        <v>351947</v>
      </c>
      <c r="F83" s="15">
        <v>369254</v>
      </c>
      <c r="G83" s="30">
        <f t="shared" si="15"/>
        <v>3.0886919104524679E-3</v>
      </c>
      <c r="H83" s="12"/>
    </row>
    <row r="84" spans="1:9" x14ac:dyDescent="0.25">
      <c r="A84" s="13" t="s">
        <v>24</v>
      </c>
      <c r="B84" s="13" t="s">
        <v>7</v>
      </c>
      <c r="C84" s="15">
        <v>612832</v>
      </c>
      <c r="D84" s="15">
        <v>659463</v>
      </c>
      <c r="E84" s="15">
        <v>643526</v>
      </c>
      <c r="F84" s="15">
        <v>609189</v>
      </c>
      <c r="G84" s="30">
        <f t="shared" si="15"/>
        <v>-5.9445329225628063E-3</v>
      </c>
      <c r="H84" s="12"/>
    </row>
    <row r="85" spans="1:9" x14ac:dyDescent="0.25">
      <c r="H85" s="1"/>
      <c r="I85" s="12"/>
    </row>
    <row r="86" spans="1:9" x14ac:dyDescent="0.25">
      <c r="I86" s="12"/>
    </row>
    <row r="87" spans="1:9" x14ac:dyDescent="0.25">
      <c r="I87" s="1"/>
    </row>
    <row r="88" spans="1:9" x14ac:dyDescent="0.25">
      <c r="A88" t="s">
        <v>25</v>
      </c>
      <c r="I88" s="1"/>
    </row>
    <row r="89" spans="1:9" x14ac:dyDescent="0.25">
      <c r="A89" t="s">
        <v>26</v>
      </c>
    </row>
    <row r="90" spans="1:9" x14ac:dyDescent="0.25">
      <c r="A90" t="s">
        <v>27</v>
      </c>
    </row>
    <row r="92" spans="1:9" x14ac:dyDescent="0.25">
      <c r="A92" t="s">
        <v>0</v>
      </c>
      <c r="B92" t="s">
        <v>1</v>
      </c>
      <c r="C92" t="s">
        <v>2</v>
      </c>
    </row>
    <row r="93" spans="1:9" x14ac:dyDescent="0.25">
      <c r="A93" t="s">
        <v>3</v>
      </c>
      <c r="B93">
        <v>0.6</v>
      </c>
      <c r="C93">
        <v>0.4</v>
      </c>
    </row>
    <row r="94" spans="1:9" x14ac:dyDescent="0.25">
      <c r="A94" t="s">
        <v>4</v>
      </c>
      <c r="B94">
        <v>1.4</v>
      </c>
      <c r="C94">
        <v>0.4</v>
      </c>
    </row>
    <row r="95" spans="1:9" x14ac:dyDescent="0.25">
      <c r="A95" t="s">
        <v>5</v>
      </c>
      <c r="B95">
        <v>2.9</v>
      </c>
      <c r="C95">
        <v>0.6</v>
      </c>
    </row>
    <row r="96" spans="1:9" x14ac:dyDescent="0.25">
      <c r="A96" t="s">
        <v>6</v>
      </c>
      <c r="B96">
        <v>4.9000000000000004</v>
      </c>
      <c r="C96">
        <v>1.1000000000000001</v>
      </c>
    </row>
    <row r="97" spans="1:3" x14ac:dyDescent="0.25">
      <c r="A97" t="s">
        <v>7</v>
      </c>
      <c r="B97">
        <v>8.8000000000000007</v>
      </c>
      <c r="C97">
        <v>1.7</v>
      </c>
    </row>
    <row r="99" spans="1:3" x14ac:dyDescent="0.25">
      <c r="A99" t="s">
        <v>28</v>
      </c>
    </row>
  </sheetData>
  <mergeCells count="2">
    <mergeCell ref="A3:G3"/>
    <mergeCell ref="J3:O3"/>
  </mergeCells>
  <pageMargins left="0.7" right="0.7" top="0.75" bottom="0.75" header="0.3" footer="0.3"/>
  <ignoredErrors>
    <ignoredError sqref="K5:N20"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9"/>
  <sheetViews>
    <sheetView topLeftCell="B1" workbookViewId="0">
      <selection activeCell="O4" sqref="O4"/>
    </sheetView>
  </sheetViews>
  <sheetFormatPr defaultRowHeight="15" x14ac:dyDescent="0.25"/>
  <cols>
    <col min="1" max="1" width="28.85546875" customWidth="1"/>
    <col min="2" max="2" width="14.28515625" customWidth="1"/>
    <col min="3" max="7" width="9" bestFit="1" customWidth="1"/>
    <col min="10" max="10" width="21.85546875" bestFit="1" customWidth="1"/>
    <col min="11" max="11" width="9" bestFit="1" customWidth="1"/>
    <col min="12" max="15" width="10.5703125" bestFit="1" customWidth="1"/>
  </cols>
  <sheetData>
    <row r="1" spans="1:15" x14ac:dyDescent="0.25">
      <c r="A1" t="s">
        <v>82</v>
      </c>
    </row>
    <row r="3" spans="1:15" ht="27.75" customHeight="1" x14ac:dyDescent="0.25">
      <c r="A3" s="35" t="s">
        <v>37</v>
      </c>
      <c r="B3" s="36"/>
      <c r="C3" s="36"/>
      <c r="D3" s="36"/>
      <c r="E3" s="36"/>
      <c r="F3" s="36"/>
      <c r="G3" s="37"/>
      <c r="I3" s="2"/>
      <c r="J3" s="38" t="s">
        <v>36</v>
      </c>
      <c r="K3" s="39"/>
      <c r="L3" s="39"/>
      <c r="M3" s="39"/>
      <c r="N3" s="39"/>
      <c r="O3" s="40"/>
    </row>
    <row r="4" spans="1:15" ht="60" x14ac:dyDescent="0.25">
      <c r="A4" s="3" t="s">
        <v>8</v>
      </c>
      <c r="B4" s="3" t="s">
        <v>29</v>
      </c>
      <c r="C4" s="4">
        <v>2020</v>
      </c>
      <c r="D4" s="4">
        <v>2025</v>
      </c>
      <c r="E4" s="4">
        <v>2030</v>
      </c>
      <c r="F4" s="4">
        <v>2035</v>
      </c>
      <c r="G4" s="5" t="s">
        <v>83</v>
      </c>
      <c r="H4" s="6"/>
      <c r="I4" s="6"/>
      <c r="J4" s="3" t="s">
        <v>8</v>
      </c>
      <c r="K4" s="4">
        <v>2020</v>
      </c>
      <c r="L4" s="4">
        <v>2025</v>
      </c>
      <c r="M4" s="4">
        <v>2030</v>
      </c>
      <c r="N4" s="4">
        <v>2035</v>
      </c>
      <c r="O4" s="7" t="s">
        <v>83</v>
      </c>
    </row>
    <row r="5" spans="1:15" x14ac:dyDescent="0.25">
      <c r="A5" s="8" t="s">
        <v>9</v>
      </c>
      <c r="B5" s="8" t="s">
        <v>3</v>
      </c>
      <c r="C5" s="14">
        <v>50</v>
      </c>
      <c r="D5" s="14">
        <v>48</v>
      </c>
      <c r="E5" s="14">
        <v>52</v>
      </c>
      <c r="F5" s="14">
        <v>51</v>
      </c>
      <c r="G5" s="9">
        <f>SUM(F5/C5)-1</f>
        <v>2.0000000000000018E-2</v>
      </c>
      <c r="J5" s="8" t="s">
        <v>9</v>
      </c>
      <c r="K5" s="10">
        <f>SUM(C5:C9)</f>
        <v>748</v>
      </c>
      <c r="L5" s="10">
        <f>SUM(D5:D9)</f>
        <v>746</v>
      </c>
      <c r="M5" s="10">
        <f>SUM(E5:E9)</f>
        <v>734</v>
      </c>
      <c r="N5" s="10">
        <f>SUM(F5:F9)</f>
        <v>712</v>
      </c>
      <c r="O5" s="31">
        <f>SUM(N5/K5)-1</f>
        <v>-4.8128342245989275E-2</v>
      </c>
    </row>
    <row r="6" spans="1:15" x14ac:dyDescent="0.25">
      <c r="A6" s="8" t="s">
        <v>9</v>
      </c>
      <c r="B6" s="8" t="s">
        <v>4</v>
      </c>
      <c r="C6" s="14">
        <v>80</v>
      </c>
      <c r="D6" s="14">
        <v>76</v>
      </c>
      <c r="E6" s="14">
        <v>71</v>
      </c>
      <c r="F6" s="14">
        <v>72</v>
      </c>
      <c r="G6" s="9">
        <f t="shared" ref="G6:G69" si="0">SUM(F6/C6)-1</f>
        <v>-9.9999999999999978E-2</v>
      </c>
      <c r="J6" s="8" t="s">
        <v>10</v>
      </c>
      <c r="K6" s="10">
        <f>SUM(C10:C14)</f>
        <v>742</v>
      </c>
      <c r="L6" s="10">
        <f>SUM(D10:D14)</f>
        <v>726</v>
      </c>
      <c r="M6" s="10">
        <f>SUM(E10:E14)</f>
        <v>693</v>
      </c>
      <c r="N6" s="10">
        <f>SUM(F10:F14)</f>
        <v>658</v>
      </c>
      <c r="O6" s="31">
        <f t="shared" ref="O6:O20" si="1">SUM(N6/K6)-1</f>
        <v>-0.1132075471698113</v>
      </c>
    </row>
    <row r="7" spans="1:15" x14ac:dyDescent="0.25">
      <c r="A7" s="8" t="s">
        <v>9</v>
      </c>
      <c r="B7" s="8" t="s">
        <v>5</v>
      </c>
      <c r="C7" s="14">
        <v>116</v>
      </c>
      <c r="D7" s="14">
        <v>119</v>
      </c>
      <c r="E7" s="14">
        <v>115</v>
      </c>
      <c r="F7" s="14">
        <v>110</v>
      </c>
      <c r="G7" s="9">
        <f t="shared" si="0"/>
        <v>-5.1724137931034475E-2</v>
      </c>
      <c r="J7" s="8" t="s">
        <v>11</v>
      </c>
      <c r="K7" s="10">
        <f t="shared" ref="K7:N7" si="2">SUM(C15:C19)</f>
        <v>445</v>
      </c>
      <c r="L7" s="10">
        <f t="shared" si="2"/>
        <v>439</v>
      </c>
      <c r="M7" s="10">
        <f t="shared" si="2"/>
        <v>426</v>
      </c>
      <c r="N7" s="10">
        <f t="shared" si="2"/>
        <v>412</v>
      </c>
      <c r="O7" s="31">
        <f t="shared" si="1"/>
        <v>-7.415730337078652E-2</v>
      </c>
    </row>
    <row r="8" spans="1:15" x14ac:dyDescent="0.25">
      <c r="A8" s="8" t="s">
        <v>9</v>
      </c>
      <c r="B8" s="8" t="s">
        <v>6</v>
      </c>
      <c r="C8" s="14">
        <v>216</v>
      </c>
      <c r="D8" s="14">
        <v>197</v>
      </c>
      <c r="E8" s="14">
        <v>197</v>
      </c>
      <c r="F8" s="14">
        <v>204</v>
      </c>
      <c r="G8" s="9">
        <f t="shared" si="0"/>
        <v>-5.555555555555558E-2</v>
      </c>
      <c r="J8" s="8" t="s">
        <v>12</v>
      </c>
      <c r="K8" s="10">
        <f t="shared" ref="K8:N8" si="3">SUM(C20:C24)</f>
        <v>637</v>
      </c>
      <c r="L8" s="10">
        <f t="shared" si="3"/>
        <v>659</v>
      </c>
      <c r="M8" s="10">
        <f t="shared" si="3"/>
        <v>657</v>
      </c>
      <c r="N8" s="10">
        <f t="shared" si="3"/>
        <v>648</v>
      </c>
      <c r="O8" s="31">
        <f t="shared" si="1"/>
        <v>1.7268445839874413E-2</v>
      </c>
    </row>
    <row r="9" spans="1:15" x14ac:dyDescent="0.25">
      <c r="A9" s="8" t="s">
        <v>9</v>
      </c>
      <c r="B9" s="8" t="s">
        <v>7</v>
      </c>
      <c r="C9" s="14">
        <v>286</v>
      </c>
      <c r="D9" s="14">
        <v>306</v>
      </c>
      <c r="E9" s="14">
        <v>299</v>
      </c>
      <c r="F9" s="14">
        <v>275</v>
      </c>
      <c r="G9" s="9">
        <f t="shared" si="0"/>
        <v>-3.8461538461538436E-2</v>
      </c>
      <c r="J9" s="8" t="s">
        <v>13</v>
      </c>
      <c r="K9" s="10">
        <f t="shared" ref="K9:N9" si="4">SUM(C25:C29)</f>
        <v>429</v>
      </c>
      <c r="L9" s="10">
        <f t="shared" si="4"/>
        <v>426</v>
      </c>
      <c r="M9" s="10">
        <f t="shared" si="4"/>
        <v>407</v>
      </c>
      <c r="N9" s="10">
        <f t="shared" si="4"/>
        <v>386</v>
      </c>
      <c r="O9" s="31">
        <f t="shared" si="1"/>
        <v>-0.10023310023310028</v>
      </c>
    </row>
    <row r="10" spans="1:15" x14ac:dyDescent="0.25">
      <c r="A10" s="13" t="s">
        <v>10</v>
      </c>
      <c r="B10" s="13" t="s">
        <v>3</v>
      </c>
      <c r="C10" s="15">
        <v>42</v>
      </c>
      <c r="D10" s="15">
        <v>40</v>
      </c>
      <c r="E10" s="15">
        <v>44</v>
      </c>
      <c r="F10" s="15">
        <v>44</v>
      </c>
      <c r="G10" s="30">
        <f t="shared" si="0"/>
        <v>4.7619047619047672E-2</v>
      </c>
      <c r="H10" s="11"/>
      <c r="J10" s="8" t="s">
        <v>14</v>
      </c>
      <c r="K10" s="10">
        <f t="shared" ref="K10:N10" si="5">SUM(C30:C34)</f>
        <v>409</v>
      </c>
      <c r="L10" s="10">
        <f t="shared" si="5"/>
        <v>401</v>
      </c>
      <c r="M10" s="10">
        <f t="shared" si="5"/>
        <v>385</v>
      </c>
      <c r="N10" s="10">
        <f t="shared" si="5"/>
        <v>368</v>
      </c>
      <c r="O10" s="31">
        <f t="shared" si="1"/>
        <v>-0.10024449877750607</v>
      </c>
    </row>
    <row r="11" spans="1:15" x14ac:dyDescent="0.25">
      <c r="A11" s="13" t="s">
        <v>10</v>
      </c>
      <c r="B11" s="13" t="s">
        <v>4</v>
      </c>
      <c r="C11" s="15">
        <v>68</v>
      </c>
      <c r="D11" s="15">
        <v>66</v>
      </c>
      <c r="E11" s="15">
        <v>60</v>
      </c>
      <c r="F11" s="15">
        <v>62</v>
      </c>
      <c r="G11" s="30">
        <f t="shared" si="0"/>
        <v>-8.8235294117647078E-2</v>
      </c>
      <c r="H11" s="11"/>
      <c r="J11" s="8" t="s">
        <v>15</v>
      </c>
      <c r="K11" s="10">
        <f t="shared" ref="K11:N11" si="6">SUM(C35:C39)</f>
        <v>730</v>
      </c>
      <c r="L11" s="10">
        <f t="shared" si="6"/>
        <v>719</v>
      </c>
      <c r="M11" s="10">
        <f t="shared" si="6"/>
        <v>697</v>
      </c>
      <c r="N11" s="10">
        <f t="shared" si="6"/>
        <v>664</v>
      </c>
      <c r="O11" s="31">
        <f t="shared" si="1"/>
        <v>-9.0410958904109551E-2</v>
      </c>
    </row>
    <row r="12" spans="1:15" x14ac:dyDescent="0.25">
      <c r="A12" s="13" t="s">
        <v>10</v>
      </c>
      <c r="B12" s="13" t="s">
        <v>5</v>
      </c>
      <c r="C12" s="15">
        <v>91</v>
      </c>
      <c r="D12" s="15">
        <v>95</v>
      </c>
      <c r="E12" s="15">
        <v>97</v>
      </c>
      <c r="F12" s="15">
        <v>93</v>
      </c>
      <c r="G12" s="30">
        <f t="shared" si="0"/>
        <v>2.19780219780219E-2</v>
      </c>
      <c r="H12" s="11"/>
      <c r="J12" s="8" t="s">
        <v>16</v>
      </c>
      <c r="K12" s="10">
        <f t="shared" ref="K12:N12" si="7">SUM(C40:C44)</f>
        <v>456</v>
      </c>
      <c r="L12" s="10">
        <f t="shared" si="7"/>
        <v>452</v>
      </c>
      <c r="M12" s="10">
        <f t="shared" si="7"/>
        <v>445</v>
      </c>
      <c r="N12" s="10">
        <f t="shared" si="7"/>
        <v>431</v>
      </c>
      <c r="O12" s="31">
        <f t="shared" si="1"/>
        <v>-5.4824561403508776E-2</v>
      </c>
    </row>
    <row r="13" spans="1:15" x14ac:dyDescent="0.25">
      <c r="A13" s="13" t="s">
        <v>10</v>
      </c>
      <c r="B13" s="13" t="s">
        <v>6</v>
      </c>
      <c r="C13" s="15">
        <v>213</v>
      </c>
      <c r="D13" s="15">
        <v>182</v>
      </c>
      <c r="E13" s="15">
        <v>174</v>
      </c>
      <c r="F13" s="15">
        <v>184</v>
      </c>
      <c r="G13" s="30">
        <f t="shared" si="0"/>
        <v>-0.136150234741784</v>
      </c>
      <c r="H13" s="1"/>
      <c r="J13" s="8" t="s">
        <v>17</v>
      </c>
      <c r="K13" s="10">
        <f t="shared" ref="K13:N13" si="8">SUM(C45:C49)</f>
        <v>714</v>
      </c>
      <c r="L13" s="10">
        <f t="shared" si="8"/>
        <v>704</v>
      </c>
      <c r="M13" s="10">
        <f t="shared" si="8"/>
        <v>682</v>
      </c>
      <c r="N13" s="10">
        <f t="shared" si="8"/>
        <v>657</v>
      </c>
      <c r="O13" s="31">
        <f t="shared" si="1"/>
        <v>-7.9831932773109293E-2</v>
      </c>
    </row>
    <row r="14" spans="1:15" x14ac:dyDescent="0.25">
      <c r="A14" s="13" t="s">
        <v>10</v>
      </c>
      <c r="B14" s="13" t="s">
        <v>7</v>
      </c>
      <c r="C14" s="15">
        <v>328</v>
      </c>
      <c r="D14" s="15">
        <v>343</v>
      </c>
      <c r="E14" s="15">
        <v>318</v>
      </c>
      <c r="F14" s="15">
        <v>275</v>
      </c>
      <c r="G14" s="30">
        <f t="shared" si="0"/>
        <v>-0.16158536585365857</v>
      </c>
      <c r="H14" s="11"/>
      <c r="J14" s="8" t="s">
        <v>18</v>
      </c>
      <c r="K14" s="10">
        <f t="shared" ref="K14:N14" si="9">SUM(C50:C54)</f>
        <v>327</v>
      </c>
      <c r="L14" s="10">
        <f t="shared" si="9"/>
        <v>328</v>
      </c>
      <c r="M14" s="10">
        <f t="shared" si="9"/>
        <v>313</v>
      </c>
      <c r="N14" s="10">
        <f t="shared" si="9"/>
        <v>296</v>
      </c>
      <c r="O14" s="31">
        <f t="shared" si="1"/>
        <v>-9.4801223241590238E-2</v>
      </c>
    </row>
    <row r="15" spans="1:15" x14ac:dyDescent="0.25">
      <c r="A15" s="8" t="s">
        <v>11</v>
      </c>
      <c r="B15" s="8" t="s">
        <v>3</v>
      </c>
      <c r="C15" s="14">
        <v>26</v>
      </c>
      <c r="D15" s="14">
        <v>26</v>
      </c>
      <c r="E15" s="14">
        <v>29</v>
      </c>
      <c r="F15" s="14">
        <v>29</v>
      </c>
      <c r="G15" s="9">
        <f t="shared" si="0"/>
        <v>0.11538461538461542</v>
      </c>
      <c r="J15" s="8" t="s">
        <v>19</v>
      </c>
      <c r="K15" s="10">
        <f t="shared" ref="K15:N15" si="10">SUM(C55:C59)</f>
        <v>381</v>
      </c>
      <c r="L15" s="10">
        <f t="shared" si="10"/>
        <v>385</v>
      </c>
      <c r="M15" s="10">
        <f t="shared" si="10"/>
        <v>380</v>
      </c>
      <c r="N15" s="10">
        <f t="shared" si="10"/>
        <v>366</v>
      </c>
      <c r="O15" s="31">
        <f t="shared" si="1"/>
        <v>-3.9370078740157521E-2</v>
      </c>
    </row>
    <row r="16" spans="1:15" x14ac:dyDescent="0.25">
      <c r="A16" s="8" t="s">
        <v>11</v>
      </c>
      <c r="B16" s="8" t="s">
        <v>4</v>
      </c>
      <c r="C16" s="14">
        <v>45</v>
      </c>
      <c r="D16" s="14">
        <v>42</v>
      </c>
      <c r="E16" s="14">
        <v>40</v>
      </c>
      <c r="F16" s="14">
        <v>41</v>
      </c>
      <c r="G16" s="9">
        <f t="shared" si="0"/>
        <v>-8.8888888888888906E-2</v>
      </c>
      <c r="J16" s="8" t="s">
        <v>20</v>
      </c>
      <c r="K16" s="10">
        <f t="shared" ref="K16:N16" si="11">SUM(C60:C64)</f>
        <v>589</v>
      </c>
      <c r="L16" s="10">
        <f t="shared" si="11"/>
        <v>583</v>
      </c>
      <c r="M16" s="10">
        <f t="shared" si="11"/>
        <v>561</v>
      </c>
      <c r="N16" s="10">
        <f t="shared" si="11"/>
        <v>536</v>
      </c>
      <c r="O16" s="31">
        <f t="shared" si="1"/>
        <v>-8.9983022071307261E-2</v>
      </c>
    </row>
    <row r="17" spans="1:15" x14ac:dyDescent="0.25">
      <c r="A17" s="8" t="s">
        <v>11</v>
      </c>
      <c r="B17" s="8" t="s">
        <v>5</v>
      </c>
      <c r="C17" s="14">
        <v>64</v>
      </c>
      <c r="D17" s="14">
        <v>67</v>
      </c>
      <c r="E17" s="14">
        <v>66</v>
      </c>
      <c r="F17" s="14">
        <v>62</v>
      </c>
      <c r="G17" s="9">
        <f t="shared" si="0"/>
        <v>-3.125E-2</v>
      </c>
      <c r="J17" s="8" t="s">
        <v>21</v>
      </c>
      <c r="K17" s="10">
        <f t="shared" ref="K17:N17" si="12">SUM(C65:C69)</f>
        <v>598</v>
      </c>
      <c r="L17" s="10">
        <f t="shared" si="12"/>
        <v>586</v>
      </c>
      <c r="M17" s="10">
        <f t="shared" si="12"/>
        <v>558</v>
      </c>
      <c r="N17" s="10">
        <f t="shared" si="12"/>
        <v>530</v>
      </c>
      <c r="O17" s="31">
        <f t="shared" si="1"/>
        <v>-0.11371237458193983</v>
      </c>
    </row>
    <row r="18" spans="1:15" x14ac:dyDescent="0.25">
      <c r="A18" s="8" t="s">
        <v>11</v>
      </c>
      <c r="B18" s="8" t="s">
        <v>6</v>
      </c>
      <c r="C18" s="14">
        <v>123</v>
      </c>
      <c r="D18" s="14">
        <v>110</v>
      </c>
      <c r="E18" s="14">
        <v>111</v>
      </c>
      <c r="F18" s="14">
        <v>117</v>
      </c>
      <c r="G18" s="9">
        <f t="shared" si="0"/>
        <v>-4.8780487804878092E-2</v>
      </c>
      <c r="J18" s="8" t="s">
        <v>22</v>
      </c>
      <c r="K18" s="10">
        <f t="shared" ref="K18:N18" si="13">SUM(C70:C74)</f>
        <v>582</v>
      </c>
      <c r="L18" s="10">
        <f t="shared" si="13"/>
        <v>581</v>
      </c>
      <c r="M18" s="10">
        <f t="shared" si="13"/>
        <v>557</v>
      </c>
      <c r="N18" s="10">
        <f t="shared" si="13"/>
        <v>527</v>
      </c>
      <c r="O18" s="31">
        <f t="shared" si="1"/>
        <v>-9.4501718213058417E-2</v>
      </c>
    </row>
    <row r="19" spans="1:15" x14ac:dyDescent="0.25">
      <c r="A19" s="8" t="s">
        <v>11</v>
      </c>
      <c r="B19" s="8" t="s">
        <v>7</v>
      </c>
      <c r="C19" s="14">
        <v>187</v>
      </c>
      <c r="D19" s="14">
        <v>194</v>
      </c>
      <c r="E19" s="14">
        <v>180</v>
      </c>
      <c r="F19" s="14">
        <v>163</v>
      </c>
      <c r="G19" s="9">
        <f t="shared" si="0"/>
        <v>-0.12834224598930477</v>
      </c>
      <c r="J19" s="8" t="s">
        <v>23</v>
      </c>
      <c r="K19" s="10">
        <f t="shared" ref="K19:N19" si="14">SUM(C75:C79)</f>
        <v>6295</v>
      </c>
      <c r="L19" s="10">
        <f t="shared" si="14"/>
        <v>6265</v>
      </c>
      <c r="M19" s="10">
        <f t="shared" si="14"/>
        <v>6065</v>
      </c>
      <c r="N19" s="10">
        <f t="shared" si="14"/>
        <v>5820</v>
      </c>
      <c r="O19" s="31">
        <f t="shared" si="1"/>
        <v>-7.5456711675933263E-2</v>
      </c>
    </row>
    <row r="20" spans="1:15" x14ac:dyDescent="0.25">
      <c r="A20" s="13" t="s">
        <v>12</v>
      </c>
      <c r="B20" s="13" t="s">
        <v>3</v>
      </c>
      <c r="C20" s="15">
        <v>29</v>
      </c>
      <c r="D20" s="15">
        <v>29</v>
      </c>
      <c r="E20" s="15">
        <v>33</v>
      </c>
      <c r="F20" s="15">
        <v>34</v>
      </c>
      <c r="G20" s="30">
        <f t="shared" si="0"/>
        <v>0.17241379310344818</v>
      </c>
      <c r="H20" s="11"/>
      <c r="J20" s="8" t="s">
        <v>24</v>
      </c>
      <c r="K20" s="10">
        <f t="shared" ref="K20:N20" si="15">SUM(C80:C84)</f>
        <v>293504</v>
      </c>
      <c r="L20" s="10">
        <f t="shared" si="15"/>
        <v>298959</v>
      </c>
      <c r="M20" s="10">
        <f t="shared" si="15"/>
        <v>297916</v>
      </c>
      <c r="N20" s="10">
        <f t="shared" si="15"/>
        <v>295046</v>
      </c>
      <c r="O20" s="31">
        <f t="shared" si="1"/>
        <v>5.2537614478849193E-3</v>
      </c>
    </row>
    <row r="21" spans="1:15" x14ac:dyDescent="0.25">
      <c r="A21" s="13" t="s">
        <v>12</v>
      </c>
      <c r="B21" s="13" t="s">
        <v>4</v>
      </c>
      <c r="C21" s="15">
        <v>59</v>
      </c>
      <c r="D21" s="15">
        <v>56</v>
      </c>
      <c r="E21" s="15">
        <v>52</v>
      </c>
      <c r="F21" s="15">
        <v>54</v>
      </c>
      <c r="G21" s="30">
        <f t="shared" si="0"/>
        <v>-8.4745762711864403E-2</v>
      </c>
      <c r="H21" s="11"/>
    </row>
    <row r="22" spans="1:15" x14ac:dyDescent="0.25">
      <c r="A22" s="13" t="s">
        <v>12</v>
      </c>
      <c r="B22" s="13" t="s">
        <v>5</v>
      </c>
      <c r="C22" s="15">
        <v>90</v>
      </c>
      <c r="D22" s="15">
        <v>100</v>
      </c>
      <c r="E22" s="15">
        <v>103</v>
      </c>
      <c r="F22" s="15">
        <v>98</v>
      </c>
      <c r="G22" s="30">
        <f t="shared" si="0"/>
        <v>8.8888888888888795E-2</v>
      </c>
      <c r="H22" s="11"/>
    </row>
    <row r="23" spans="1:15" x14ac:dyDescent="0.25">
      <c r="A23" s="13" t="s">
        <v>12</v>
      </c>
      <c r="B23" s="13" t="s">
        <v>6</v>
      </c>
      <c r="C23" s="15">
        <v>190</v>
      </c>
      <c r="D23" s="15">
        <v>178</v>
      </c>
      <c r="E23" s="15">
        <v>175</v>
      </c>
      <c r="F23" s="15">
        <v>190</v>
      </c>
      <c r="G23" s="30">
        <f t="shared" si="0"/>
        <v>0</v>
      </c>
      <c r="H23" s="11"/>
    </row>
    <row r="24" spans="1:15" x14ac:dyDescent="0.25">
      <c r="A24" s="13" t="s">
        <v>12</v>
      </c>
      <c r="B24" s="13" t="s">
        <v>7</v>
      </c>
      <c r="C24" s="15">
        <v>269</v>
      </c>
      <c r="D24" s="15">
        <v>296</v>
      </c>
      <c r="E24" s="15">
        <v>294</v>
      </c>
      <c r="F24" s="15">
        <v>272</v>
      </c>
      <c r="G24" s="30">
        <f t="shared" si="0"/>
        <v>1.1152416356877248E-2</v>
      </c>
      <c r="H24" s="11"/>
    </row>
    <row r="25" spans="1:15" x14ac:dyDescent="0.25">
      <c r="A25" s="8" t="s">
        <v>13</v>
      </c>
      <c r="B25" s="8" t="s">
        <v>3</v>
      </c>
      <c r="C25" s="14">
        <v>16</v>
      </c>
      <c r="D25" s="14">
        <v>15</v>
      </c>
      <c r="E25" s="14">
        <v>17</v>
      </c>
      <c r="F25" s="14">
        <v>16</v>
      </c>
      <c r="G25" s="9">
        <f t="shared" si="0"/>
        <v>0</v>
      </c>
      <c r="H25" s="11"/>
    </row>
    <row r="26" spans="1:15" x14ac:dyDescent="0.25">
      <c r="A26" s="8" t="s">
        <v>13</v>
      </c>
      <c r="B26" s="8" t="s">
        <v>4</v>
      </c>
      <c r="C26" s="14">
        <v>30</v>
      </c>
      <c r="D26" s="14">
        <v>28</v>
      </c>
      <c r="E26" s="14">
        <v>26</v>
      </c>
      <c r="F26" s="14">
        <v>26</v>
      </c>
      <c r="G26" s="9">
        <f t="shared" si="0"/>
        <v>-0.1333333333333333</v>
      </c>
      <c r="H26" s="11"/>
    </row>
    <row r="27" spans="1:15" x14ac:dyDescent="0.25">
      <c r="A27" s="8" t="s">
        <v>13</v>
      </c>
      <c r="B27" s="8" t="s">
        <v>5</v>
      </c>
      <c r="C27" s="14">
        <v>49</v>
      </c>
      <c r="D27" s="14">
        <v>52</v>
      </c>
      <c r="E27" s="14">
        <v>52</v>
      </c>
      <c r="F27" s="14">
        <v>50</v>
      </c>
      <c r="G27" s="9">
        <f t="shared" si="0"/>
        <v>2.0408163265306145E-2</v>
      </c>
      <c r="H27" s="11"/>
    </row>
    <row r="28" spans="1:15" x14ac:dyDescent="0.25">
      <c r="A28" s="8" t="s">
        <v>13</v>
      </c>
      <c r="B28" s="8" t="s">
        <v>6</v>
      </c>
      <c r="C28" s="14">
        <v>120</v>
      </c>
      <c r="D28" s="14">
        <v>103</v>
      </c>
      <c r="E28" s="14">
        <v>101</v>
      </c>
      <c r="F28" s="14">
        <v>107</v>
      </c>
      <c r="G28" s="9">
        <f t="shared" si="0"/>
        <v>-0.10833333333333328</v>
      </c>
      <c r="H28" s="11"/>
    </row>
    <row r="29" spans="1:15" x14ac:dyDescent="0.25">
      <c r="A29" s="8" t="s">
        <v>13</v>
      </c>
      <c r="B29" s="8" t="s">
        <v>7</v>
      </c>
      <c r="C29" s="14">
        <v>214</v>
      </c>
      <c r="D29" s="14">
        <v>228</v>
      </c>
      <c r="E29" s="14">
        <v>211</v>
      </c>
      <c r="F29" s="14">
        <v>187</v>
      </c>
      <c r="G29" s="9">
        <f t="shared" si="0"/>
        <v>-0.12616822429906538</v>
      </c>
      <c r="H29" s="11"/>
    </row>
    <row r="30" spans="1:15" x14ac:dyDescent="0.25">
      <c r="A30" s="13" t="s">
        <v>14</v>
      </c>
      <c r="B30" s="13" t="s">
        <v>3</v>
      </c>
      <c r="C30" s="15">
        <v>24</v>
      </c>
      <c r="D30" s="15">
        <v>23</v>
      </c>
      <c r="E30" s="15">
        <v>25</v>
      </c>
      <c r="F30" s="15">
        <v>25</v>
      </c>
      <c r="G30" s="30">
        <f t="shared" si="0"/>
        <v>4.1666666666666741E-2</v>
      </c>
      <c r="H30" s="11"/>
    </row>
    <row r="31" spans="1:15" x14ac:dyDescent="0.25">
      <c r="A31" s="13" t="s">
        <v>14</v>
      </c>
      <c r="B31" s="13" t="s">
        <v>4</v>
      </c>
      <c r="C31" s="15">
        <v>41</v>
      </c>
      <c r="D31" s="15">
        <v>38</v>
      </c>
      <c r="E31" s="15">
        <v>35</v>
      </c>
      <c r="F31" s="15">
        <v>36</v>
      </c>
      <c r="G31" s="30">
        <f t="shared" si="0"/>
        <v>-0.12195121951219512</v>
      </c>
      <c r="H31" s="11"/>
    </row>
    <row r="32" spans="1:15" x14ac:dyDescent="0.25">
      <c r="A32" s="13" t="s">
        <v>14</v>
      </c>
      <c r="B32" s="13" t="s">
        <v>5</v>
      </c>
      <c r="C32" s="15">
        <v>57</v>
      </c>
      <c r="D32" s="15">
        <v>59</v>
      </c>
      <c r="E32" s="15">
        <v>58</v>
      </c>
      <c r="F32" s="15">
        <v>54</v>
      </c>
      <c r="G32" s="30">
        <f t="shared" si="0"/>
        <v>-5.2631578947368474E-2</v>
      </c>
      <c r="H32" s="11"/>
    </row>
    <row r="33" spans="1:8" x14ac:dyDescent="0.25">
      <c r="A33" s="13" t="s">
        <v>14</v>
      </c>
      <c r="B33" s="13" t="s">
        <v>6</v>
      </c>
      <c r="C33" s="15">
        <v>119</v>
      </c>
      <c r="D33" s="15">
        <v>102</v>
      </c>
      <c r="E33" s="15">
        <v>99</v>
      </c>
      <c r="F33" s="15">
        <v>103</v>
      </c>
      <c r="G33" s="30">
        <f t="shared" si="0"/>
        <v>-0.13445378151260501</v>
      </c>
      <c r="H33" s="11"/>
    </row>
    <row r="34" spans="1:8" x14ac:dyDescent="0.25">
      <c r="A34" s="13" t="s">
        <v>14</v>
      </c>
      <c r="B34" s="13" t="s">
        <v>7</v>
      </c>
      <c r="C34" s="15">
        <v>168</v>
      </c>
      <c r="D34" s="15">
        <v>179</v>
      </c>
      <c r="E34" s="15">
        <v>168</v>
      </c>
      <c r="F34" s="15">
        <v>150</v>
      </c>
      <c r="G34" s="30">
        <f t="shared" si="0"/>
        <v>-0.1071428571428571</v>
      </c>
      <c r="H34" s="11"/>
    </row>
    <row r="35" spans="1:8" x14ac:dyDescent="0.25">
      <c r="A35" s="8" t="s">
        <v>15</v>
      </c>
      <c r="B35" s="8" t="s">
        <v>3</v>
      </c>
      <c r="C35" s="14">
        <v>76</v>
      </c>
      <c r="D35" s="14">
        <v>76</v>
      </c>
      <c r="E35" s="14">
        <v>84</v>
      </c>
      <c r="F35" s="14">
        <v>86</v>
      </c>
      <c r="G35" s="9">
        <f t="shared" si="0"/>
        <v>0.13157894736842102</v>
      </c>
      <c r="H35" s="11"/>
    </row>
    <row r="36" spans="1:8" x14ac:dyDescent="0.25">
      <c r="A36" s="8" t="s">
        <v>15</v>
      </c>
      <c r="B36" s="8" t="s">
        <v>4</v>
      </c>
      <c r="C36" s="14">
        <v>68</v>
      </c>
      <c r="D36" s="14">
        <v>65</v>
      </c>
      <c r="E36" s="14">
        <v>59</v>
      </c>
      <c r="F36" s="14">
        <v>61</v>
      </c>
      <c r="G36" s="9">
        <f t="shared" si="0"/>
        <v>-0.1029411764705882</v>
      </c>
      <c r="H36" s="11"/>
    </row>
    <row r="37" spans="1:8" x14ac:dyDescent="0.25">
      <c r="A37" s="8" t="s">
        <v>15</v>
      </c>
      <c r="B37" s="8" t="s">
        <v>5</v>
      </c>
      <c r="C37" s="14">
        <v>89</v>
      </c>
      <c r="D37" s="14">
        <v>90</v>
      </c>
      <c r="E37" s="14">
        <v>93</v>
      </c>
      <c r="F37" s="14">
        <v>90</v>
      </c>
      <c r="G37" s="9">
        <f t="shared" si="0"/>
        <v>1.1235955056179803E-2</v>
      </c>
      <c r="H37" s="11"/>
    </row>
    <row r="38" spans="1:8" x14ac:dyDescent="0.25">
      <c r="A38" s="8" t="s">
        <v>15</v>
      </c>
      <c r="B38" s="8" t="s">
        <v>6</v>
      </c>
      <c r="C38" s="14">
        <v>189</v>
      </c>
      <c r="D38" s="14">
        <v>165</v>
      </c>
      <c r="E38" s="14">
        <v>162</v>
      </c>
      <c r="F38" s="14">
        <v>165</v>
      </c>
      <c r="G38" s="9">
        <f t="shared" si="0"/>
        <v>-0.12698412698412698</v>
      </c>
      <c r="H38" s="11"/>
    </row>
    <row r="39" spans="1:8" x14ac:dyDescent="0.25">
      <c r="A39" s="8" t="s">
        <v>15</v>
      </c>
      <c r="B39" s="8" t="s">
        <v>7</v>
      </c>
      <c r="C39" s="14">
        <v>308</v>
      </c>
      <c r="D39" s="14">
        <v>323</v>
      </c>
      <c r="E39" s="14">
        <v>299</v>
      </c>
      <c r="F39" s="14">
        <v>262</v>
      </c>
      <c r="G39" s="9">
        <f t="shared" si="0"/>
        <v>-0.14935064935064934</v>
      </c>
      <c r="H39" s="11"/>
    </row>
    <row r="40" spans="1:8" x14ac:dyDescent="0.25">
      <c r="A40" s="13" t="s">
        <v>16</v>
      </c>
      <c r="B40" s="13" t="s">
        <v>3</v>
      </c>
      <c r="C40" s="15">
        <v>25</v>
      </c>
      <c r="D40" s="15">
        <v>24</v>
      </c>
      <c r="E40" s="15">
        <v>27</v>
      </c>
      <c r="F40" s="15">
        <v>27</v>
      </c>
      <c r="G40" s="30">
        <f t="shared" si="0"/>
        <v>8.0000000000000071E-2</v>
      </c>
      <c r="H40" s="11"/>
    </row>
    <row r="41" spans="1:8" x14ac:dyDescent="0.25">
      <c r="A41" s="13" t="s">
        <v>16</v>
      </c>
      <c r="B41" s="13" t="s">
        <v>4</v>
      </c>
      <c r="C41" s="15">
        <v>46</v>
      </c>
      <c r="D41" s="15">
        <v>42</v>
      </c>
      <c r="E41" s="15">
        <v>39</v>
      </c>
      <c r="F41" s="15">
        <v>40</v>
      </c>
      <c r="G41" s="30">
        <f t="shared" si="0"/>
        <v>-0.13043478260869568</v>
      </c>
      <c r="H41" s="11"/>
    </row>
    <row r="42" spans="1:8" x14ac:dyDescent="0.25">
      <c r="A42" s="13" t="s">
        <v>16</v>
      </c>
      <c r="B42" s="13" t="s">
        <v>5</v>
      </c>
      <c r="C42" s="15">
        <v>70</v>
      </c>
      <c r="D42" s="15">
        <v>72</v>
      </c>
      <c r="E42" s="15">
        <v>69</v>
      </c>
      <c r="F42" s="15">
        <v>64</v>
      </c>
      <c r="G42" s="30">
        <f t="shared" si="0"/>
        <v>-8.5714285714285743E-2</v>
      </c>
      <c r="H42" s="11"/>
    </row>
    <row r="43" spans="1:8" x14ac:dyDescent="0.25">
      <c r="A43" s="13" t="s">
        <v>16</v>
      </c>
      <c r="B43" s="13" t="s">
        <v>6</v>
      </c>
      <c r="C43" s="15">
        <v>125</v>
      </c>
      <c r="D43" s="15">
        <v>118</v>
      </c>
      <c r="E43" s="15">
        <v>121</v>
      </c>
      <c r="F43" s="15">
        <v>125</v>
      </c>
      <c r="G43" s="30">
        <f t="shared" si="0"/>
        <v>0</v>
      </c>
    </row>
    <row r="44" spans="1:8" x14ac:dyDescent="0.25">
      <c r="A44" s="13" t="s">
        <v>16</v>
      </c>
      <c r="B44" s="13" t="s">
        <v>7</v>
      </c>
      <c r="C44" s="15">
        <v>190</v>
      </c>
      <c r="D44" s="15">
        <v>196</v>
      </c>
      <c r="E44" s="15">
        <v>189</v>
      </c>
      <c r="F44" s="15">
        <v>175</v>
      </c>
      <c r="G44" s="30">
        <f t="shared" si="0"/>
        <v>-7.8947368421052655E-2</v>
      </c>
    </row>
    <row r="45" spans="1:8" x14ac:dyDescent="0.25">
      <c r="A45" s="8" t="s">
        <v>17</v>
      </c>
      <c r="B45" s="8" t="s">
        <v>3</v>
      </c>
      <c r="C45" s="14">
        <v>72</v>
      </c>
      <c r="D45" s="14">
        <v>72</v>
      </c>
      <c r="E45" s="14">
        <v>80</v>
      </c>
      <c r="F45" s="14">
        <v>80</v>
      </c>
      <c r="G45" s="9">
        <f t="shared" si="0"/>
        <v>0.11111111111111116</v>
      </c>
    </row>
    <row r="46" spans="1:8" x14ac:dyDescent="0.25">
      <c r="A46" s="8" t="s">
        <v>17</v>
      </c>
      <c r="B46" s="8" t="s">
        <v>4</v>
      </c>
      <c r="C46" s="14">
        <v>79</v>
      </c>
      <c r="D46" s="14">
        <v>75</v>
      </c>
      <c r="E46" s="14">
        <v>70</v>
      </c>
      <c r="F46" s="14">
        <v>73</v>
      </c>
      <c r="G46" s="9">
        <f t="shared" si="0"/>
        <v>-7.5949367088607556E-2</v>
      </c>
    </row>
    <row r="47" spans="1:8" x14ac:dyDescent="0.25">
      <c r="A47" s="8" t="s">
        <v>17</v>
      </c>
      <c r="B47" s="8" t="s">
        <v>5</v>
      </c>
      <c r="C47" s="14">
        <v>100</v>
      </c>
      <c r="D47" s="14">
        <v>101</v>
      </c>
      <c r="E47" s="14">
        <v>100</v>
      </c>
      <c r="F47" s="14">
        <v>95</v>
      </c>
      <c r="G47" s="9">
        <f t="shared" si="0"/>
        <v>-5.0000000000000044E-2</v>
      </c>
    </row>
    <row r="48" spans="1:8" x14ac:dyDescent="0.25">
      <c r="A48" s="8" t="s">
        <v>17</v>
      </c>
      <c r="B48" s="8" t="s">
        <v>6</v>
      </c>
      <c r="C48" s="14">
        <v>191</v>
      </c>
      <c r="D48" s="14">
        <v>172</v>
      </c>
      <c r="E48" s="14">
        <v>167</v>
      </c>
      <c r="F48" s="14">
        <v>171</v>
      </c>
      <c r="G48" s="9">
        <f t="shared" si="0"/>
        <v>-0.10471204188481675</v>
      </c>
    </row>
    <row r="49" spans="1:8" x14ac:dyDescent="0.25">
      <c r="A49" s="8" t="s">
        <v>17</v>
      </c>
      <c r="B49" s="8" t="s">
        <v>7</v>
      </c>
      <c r="C49" s="14">
        <v>272</v>
      </c>
      <c r="D49" s="14">
        <v>284</v>
      </c>
      <c r="E49" s="14">
        <v>265</v>
      </c>
      <c r="F49" s="14">
        <v>238</v>
      </c>
      <c r="G49" s="9">
        <f t="shared" si="0"/>
        <v>-0.125</v>
      </c>
    </row>
    <row r="50" spans="1:8" x14ac:dyDescent="0.25">
      <c r="A50" s="13" t="s">
        <v>18</v>
      </c>
      <c r="B50" s="13" t="s">
        <v>3</v>
      </c>
      <c r="C50" s="15">
        <v>13</v>
      </c>
      <c r="D50" s="15">
        <v>12</v>
      </c>
      <c r="E50" s="15">
        <v>13</v>
      </c>
      <c r="F50" s="15">
        <v>13</v>
      </c>
      <c r="G50" s="30">
        <f t="shared" si="0"/>
        <v>0</v>
      </c>
    </row>
    <row r="51" spans="1:8" x14ac:dyDescent="0.25">
      <c r="A51" s="13" t="s">
        <v>18</v>
      </c>
      <c r="B51" s="13" t="s">
        <v>4</v>
      </c>
      <c r="C51" s="15">
        <v>22</v>
      </c>
      <c r="D51" s="15">
        <v>21</v>
      </c>
      <c r="E51" s="15">
        <v>20</v>
      </c>
      <c r="F51" s="15">
        <v>20</v>
      </c>
      <c r="G51" s="30">
        <f t="shared" si="0"/>
        <v>-9.0909090909090939E-2</v>
      </c>
    </row>
    <row r="52" spans="1:8" x14ac:dyDescent="0.25">
      <c r="A52" s="13" t="s">
        <v>18</v>
      </c>
      <c r="B52" s="13" t="s">
        <v>5</v>
      </c>
      <c r="C52" s="15">
        <v>37</v>
      </c>
      <c r="D52" s="15">
        <v>40</v>
      </c>
      <c r="E52" s="15">
        <v>40</v>
      </c>
      <c r="F52" s="15">
        <v>38</v>
      </c>
      <c r="G52" s="30">
        <f t="shared" si="0"/>
        <v>2.7027027027026973E-2</v>
      </c>
    </row>
    <row r="53" spans="1:8" x14ac:dyDescent="0.25">
      <c r="A53" s="13" t="s">
        <v>18</v>
      </c>
      <c r="B53" s="13" t="s">
        <v>6</v>
      </c>
      <c r="C53" s="15">
        <v>99</v>
      </c>
      <c r="D53" s="15">
        <v>85</v>
      </c>
      <c r="E53" s="15">
        <v>80</v>
      </c>
      <c r="F53" s="15">
        <v>86</v>
      </c>
      <c r="G53" s="30">
        <f t="shared" si="0"/>
        <v>-0.13131313131313127</v>
      </c>
    </row>
    <row r="54" spans="1:8" x14ac:dyDescent="0.25">
      <c r="A54" s="13" t="s">
        <v>18</v>
      </c>
      <c r="B54" s="13" t="s">
        <v>7</v>
      </c>
      <c r="C54" s="15">
        <v>156</v>
      </c>
      <c r="D54" s="15">
        <v>170</v>
      </c>
      <c r="E54" s="15">
        <v>160</v>
      </c>
      <c r="F54" s="15">
        <v>139</v>
      </c>
      <c r="G54" s="30">
        <f t="shared" si="0"/>
        <v>-0.10897435897435892</v>
      </c>
    </row>
    <row r="55" spans="1:8" x14ac:dyDescent="0.25">
      <c r="A55" s="8" t="s">
        <v>19</v>
      </c>
      <c r="B55" s="8" t="s">
        <v>3</v>
      </c>
      <c r="C55" s="14">
        <v>18</v>
      </c>
      <c r="D55" s="14">
        <v>18</v>
      </c>
      <c r="E55" s="14">
        <v>20</v>
      </c>
      <c r="F55" s="14">
        <v>20</v>
      </c>
      <c r="G55" s="9">
        <f t="shared" si="0"/>
        <v>0.11111111111111116</v>
      </c>
    </row>
    <row r="56" spans="1:8" x14ac:dyDescent="0.25">
      <c r="A56" s="8" t="s">
        <v>19</v>
      </c>
      <c r="B56" s="8" t="s">
        <v>4</v>
      </c>
      <c r="C56" s="14">
        <v>34</v>
      </c>
      <c r="D56" s="14">
        <v>32</v>
      </c>
      <c r="E56" s="14">
        <v>30</v>
      </c>
      <c r="F56" s="14">
        <v>30</v>
      </c>
      <c r="G56" s="9">
        <f t="shared" si="0"/>
        <v>-0.11764705882352944</v>
      </c>
    </row>
    <row r="57" spans="1:8" x14ac:dyDescent="0.25">
      <c r="A57" s="8" t="s">
        <v>19</v>
      </c>
      <c r="B57" s="8" t="s">
        <v>5</v>
      </c>
      <c r="C57" s="14">
        <v>52</v>
      </c>
      <c r="D57" s="14">
        <v>55</v>
      </c>
      <c r="E57" s="14">
        <v>56</v>
      </c>
      <c r="F57" s="14">
        <v>53</v>
      </c>
      <c r="G57" s="9">
        <f t="shared" si="0"/>
        <v>1.9230769230769162E-2</v>
      </c>
    </row>
    <row r="58" spans="1:8" x14ac:dyDescent="0.25">
      <c r="A58" s="8" t="s">
        <v>19</v>
      </c>
      <c r="B58" s="8" t="s">
        <v>6</v>
      </c>
      <c r="C58" s="14">
        <v>114</v>
      </c>
      <c r="D58" s="14">
        <v>103</v>
      </c>
      <c r="E58" s="14">
        <v>101</v>
      </c>
      <c r="F58" s="14">
        <v>107</v>
      </c>
      <c r="G58" s="9">
        <f t="shared" si="0"/>
        <v>-6.1403508771929793E-2</v>
      </c>
    </row>
    <row r="59" spans="1:8" x14ac:dyDescent="0.25">
      <c r="A59" s="8" t="s">
        <v>19</v>
      </c>
      <c r="B59" s="8" t="s">
        <v>7</v>
      </c>
      <c r="C59" s="14">
        <v>163</v>
      </c>
      <c r="D59" s="14">
        <v>177</v>
      </c>
      <c r="E59" s="14">
        <v>173</v>
      </c>
      <c r="F59" s="14">
        <v>156</v>
      </c>
      <c r="G59" s="9">
        <f t="shared" si="0"/>
        <v>-4.2944785276073594E-2</v>
      </c>
    </row>
    <row r="60" spans="1:8" x14ac:dyDescent="0.25">
      <c r="A60" s="13" t="s">
        <v>20</v>
      </c>
      <c r="B60" s="13" t="s">
        <v>3</v>
      </c>
      <c r="C60" s="15">
        <v>28</v>
      </c>
      <c r="D60" s="15">
        <v>28</v>
      </c>
      <c r="E60" s="15">
        <v>30</v>
      </c>
      <c r="F60" s="15">
        <v>30</v>
      </c>
      <c r="G60" s="30">
        <f t="shared" si="0"/>
        <v>7.1428571428571397E-2</v>
      </c>
      <c r="H60" s="11"/>
    </row>
    <row r="61" spans="1:8" x14ac:dyDescent="0.25">
      <c r="A61" s="13" t="s">
        <v>20</v>
      </c>
      <c r="B61" s="13" t="s">
        <v>4</v>
      </c>
      <c r="C61" s="15">
        <v>52</v>
      </c>
      <c r="D61" s="15">
        <v>48</v>
      </c>
      <c r="E61" s="15">
        <v>45</v>
      </c>
      <c r="F61" s="15">
        <v>46</v>
      </c>
      <c r="G61" s="30">
        <f t="shared" si="0"/>
        <v>-0.11538461538461542</v>
      </c>
      <c r="H61" s="11"/>
    </row>
    <row r="62" spans="1:8" x14ac:dyDescent="0.25">
      <c r="A62" s="13" t="s">
        <v>20</v>
      </c>
      <c r="B62" s="13" t="s">
        <v>5</v>
      </c>
      <c r="C62" s="15">
        <v>77</v>
      </c>
      <c r="D62" s="15">
        <v>80</v>
      </c>
      <c r="E62" s="15">
        <v>80</v>
      </c>
      <c r="F62" s="15">
        <v>77</v>
      </c>
      <c r="G62" s="30">
        <f t="shared" si="0"/>
        <v>0</v>
      </c>
      <c r="H62" s="11"/>
    </row>
    <row r="63" spans="1:8" x14ac:dyDescent="0.25">
      <c r="A63" s="13" t="s">
        <v>20</v>
      </c>
      <c r="B63" s="13" t="s">
        <v>6</v>
      </c>
      <c r="C63" s="15">
        <v>174</v>
      </c>
      <c r="D63" s="15">
        <v>152</v>
      </c>
      <c r="E63" s="15">
        <v>144</v>
      </c>
      <c r="F63" s="15">
        <v>150</v>
      </c>
      <c r="G63" s="30">
        <f t="shared" si="0"/>
        <v>-0.13793103448275867</v>
      </c>
      <c r="H63" s="11"/>
    </row>
    <row r="64" spans="1:8" x14ac:dyDescent="0.25">
      <c r="A64" s="13" t="s">
        <v>20</v>
      </c>
      <c r="B64" s="13" t="s">
        <v>7</v>
      </c>
      <c r="C64" s="15">
        <v>258</v>
      </c>
      <c r="D64" s="15">
        <v>275</v>
      </c>
      <c r="E64" s="15">
        <v>262</v>
      </c>
      <c r="F64" s="15">
        <v>233</v>
      </c>
      <c r="G64" s="30">
        <f t="shared" si="0"/>
        <v>-9.68992248062015E-2</v>
      </c>
      <c r="H64" s="11"/>
    </row>
    <row r="65" spans="1:8" x14ac:dyDescent="0.25">
      <c r="A65" s="8" t="s">
        <v>21</v>
      </c>
      <c r="B65" s="8" t="s">
        <v>3</v>
      </c>
      <c r="C65" s="14">
        <v>48</v>
      </c>
      <c r="D65" s="14">
        <v>47</v>
      </c>
      <c r="E65" s="14">
        <v>50</v>
      </c>
      <c r="F65" s="14">
        <v>51</v>
      </c>
      <c r="G65" s="9">
        <f t="shared" si="0"/>
        <v>6.25E-2</v>
      </c>
      <c r="H65" s="11"/>
    </row>
    <row r="66" spans="1:8" x14ac:dyDescent="0.25">
      <c r="A66" s="8" t="s">
        <v>21</v>
      </c>
      <c r="B66" s="8" t="s">
        <v>4</v>
      </c>
      <c r="C66" s="14">
        <v>49</v>
      </c>
      <c r="D66" s="14">
        <v>50</v>
      </c>
      <c r="E66" s="14">
        <v>48</v>
      </c>
      <c r="F66" s="14">
        <v>49</v>
      </c>
      <c r="G66" s="9">
        <f t="shared" si="0"/>
        <v>0</v>
      </c>
      <c r="H66" s="11"/>
    </row>
    <row r="67" spans="1:8" x14ac:dyDescent="0.25">
      <c r="A67" s="8" t="s">
        <v>21</v>
      </c>
      <c r="B67" s="8" t="s">
        <v>5</v>
      </c>
      <c r="C67" s="14">
        <v>65</v>
      </c>
      <c r="D67" s="14">
        <v>68</v>
      </c>
      <c r="E67" s="14">
        <v>73</v>
      </c>
      <c r="F67" s="14">
        <v>73</v>
      </c>
      <c r="G67" s="9">
        <f t="shared" si="0"/>
        <v>0.12307692307692308</v>
      </c>
      <c r="H67" s="11"/>
    </row>
    <row r="68" spans="1:8" x14ac:dyDescent="0.25">
      <c r="A68" s="8" t="s">
        <v>21</v>
      </c>
      <c r="B68" s="8" t="s">
        <v>6</v>
      </c>
      <c r="C68" s="14">
        <v>169</v>
      </c>
      <c r="D68" s="14">
        <v>142</v>
      </c>
      <c r="E68" s="14">
        <v>129</v>
      </c>
      <c r="F68" s="14">
        <v>136</v>
      </c>
      <c r="G68" s="9">
        <f t="shared" si="0"/>
        <v>-0.19526627218934911</v>
      </c>
      <c r="H68" s="11"/>
    </row>
    <row r="69" spans="1:8" x14ac:dyDescent="0.25">
      <c r="A69" s="8" t="s">
        <v>21</v>
      </c>
      <c r="B69" s="8" t="s">
        <v>7</v>
      </c>
      <c r="C69" s="14">
        <v>267</v>
      </c>
      <c r="D69" s="14">
        <v>279</v>
      </c>
      <c r="E69" s="14">
        <v>258</v>
      </c>
      <c r="F69" s="14">
        <v>221</v>
      </c>
      <c r="G69" s="9">
        <f t="shared" si="0"/>
        <v>-0.17228464419475653</v>
      </c>
      <c r="H69" s="11"/>
    </row>
    <row r="70" spans="1:8" x14ac:dyDescent="0.25">
      <c r="A70" s="13" t="s">
        <v>22</v>
      </c>
      <c r="B70" s="13" t="s">
        <v>3</v>
      </c>
      <c r="C70" s="15">
        <v>27</v>
      </c>
      <c r="D70" s="15">
        <v>27</v>
      </c>
      <c r="E70" s="15">
        <v>29</v>
      </c>
      <c r="F70" s="15">
        <v>29</v>
      </c>
      <c r="G70" s="30">
        <f t="shared" ref="G70:G84" si="16">SUM(F70/C70)-1</f>
        <v>7.4074074074074181E-2</v>
      </c>
      <c r="H70" s="11"/>
    </row>
    <row r="71" spans="1:8" x14ac:dyDescent="0.25">
      <c r="A71" s="13" t="s">
        <v>22</v>
      </c>
      <c r="B71" s="13" t="s">
        <v>4</v>
      </c>
      <c r="C71" s="15">
        <v>44</v>
      </c>
      <c r="D71" s="15">
        <v>43</v>
      </c>
      <c r="E71" s="15">
        <v>40</v>
      </c>
      <c r="F71" s="15">
        <v>40</v>
      </c>
      <c r="G71" s="30">
        <f t="shared" si="16"/>
        <v>-9.0909090909090939E-2</v>
      </c>
      <c r="H71" s="11"/>
    </row>
    <row r="72" spans="1:8" x14ac:dyDescent="0.25">
      <c r="A72" s="13" t="s">
        <v>22</v>
      </c>
      <c r="B72" s="13" t="s">
        <v>5</v>
      </c>
      <c r="C72" s="15">
        <v>66</v>
      </c>
      <c r="D72" s="15">
        <v>71</v>
      </c>
      <c r="E72" s="15">
        <v>74</v>
      </c>
      <c r="F72" s="15">
        <v>71</v>
      </c>
      <c r="G72" s="30">
        <f t="shared" si="16"/>
        <v>7.575757575757569E-2</v>
      </c>
      <c r="H72" s="11"/>
    </row>
    <row r="73" spans="1:8" x14ac:dyDescent="0.25">
      <c r="A73" s="13" t="s">
        <v>22</v>
      </c>
      <c r="B73" s="13" t="s">
        <v>6</v>
      </c>
      <c r="C73" s="15">
        <v>161</v>
      </c>
      <c r="D73" s="15">
        <v>139</v>
      </c>
      <c r="E73" s="15">
        <v>135</v>
      </c>
      <c r="F73" s="15">
        <v>144</v>
      </c>
      <c r="G73" s="30">
        <f t="shared" si="16"/>
        <v>-0.10559006211180122</v>
      </c>
      <c r="H73" s="11"/>
    </row>
    <row r="74" spans="1:8" x14ac:dyDescent="0.25">
      <c r="A74" s="13" t="s">
        <v>22</v>
      </c>
      <c r="B74" s="13" t="s">
        <v>7</v>
      </c>
      <c r="C74" s="15">
        <v>284</v>
      </c>
      <c r="D74" s="15">
        <v>301</v>
      </c>
      <c r="E74" s="15">
        <v>279</v>
      </c>
      <c r="F74" s="15">
        <v>243</v>
      </c>
      <c r="G74" s="30">
        <f t="shared" si="16"/>
        <v>-0.14436619718309862</v>
      </c>
      <c r="H74" s="11"/>
    </row>
    <row r="75" spans="1:8" x14ac:dyDescent="0.25">
      <c r="A75" s="8" t="s">
        <v>23</v>
      </c>
      <c r="B75" s="8" t="s">
        <v>3</v>
      </c>
      <c r="C75" s="14">
        <v>402</v>
      </c>
      <c r="D75" s="14">
        <v>398</v>
      </c>
      <c r="E75" s="14">
        <v>438</v>
      </c>
      <c r="F75" s="14">
        <v>440</v>
      </c>
      <c r="G75" s="9">
        <f t="shared" si="16"/>
        <v>9.4527363184079505E-2</v>
      </c>
      <c r="H75" s="11"/>
    </row>
    <row r="76" spans="1:8" x14ac:dyDescent="0.25">
      <c r="A76" s="8" t="s">
        <v>23</v>
      </c>
      <c r="B76" s="8" t="s">
        <v>4</v>
      </c>
      <c r="C76" s="14">
        <v>569</v>
      </c>
      <c r="D76" s="14">
        <v>542</v>
      </c>
      <c r="E76" s="14">
        <v>502</v>
      </c>
      <c r="F76" s="14">
        <v>516</v>
      </c>
      <c r="G76" s="9">
        <f t="shared" si="16"/>
        <v>-9.3145869947275917E-2</v>
      </c>
      <c r="H76" s="11"/>
    </row>
    <row r="77" spans="1:8" x14ac:dyDescent="0.25">
      <c r="A77" s="8" t="s">
        <v>23</v>
      </c>
      <c r="B77" s="8" t="s">
        <v>5</v>
      </c>
      <c r="C77" s="14">
        <v>814</v>
      </c>
      <c r="D77" s="14">
        <v>854</v>
      </c>
      <c r="E77" s="14">
        <v>863</v>
      </c>
      <c r="F77" s="14">
        <v>824</v>
      </c>
      <c r="G77" s="9">
        <f t="shared" si="16"/>
        <v>1.228501228501222E-2</v>
      </c>
      <c r="H77" s="11"/>
    </row>
    <row r="78" spans="1:8" x14ac:dyDescent="0.25">
      <c r="A78" s="8" t="s">
        <v>23</v>
      </c>
      <c r="B78" s="8" t="s">
        <v>6</v>
      </c>
      <c r="C78" s="14">
        <v>1775</v>
      </c>
      <c r="D78" s="14">
        <v>1571</v>
      </c>
      <c r="E78" s="14">
        <v>1525</v>
      </c>
      <c r="F78" s="14">
        <v>1599</v>
      </c>
      <c r="G78" s="9">
        <f t="shared" si="16"/>
        <v>-9.9154929577464745E-2</v>
      </c>
      <c r="H78" s="11"/>
    </row>
    <row r="79" spans="1:8" x14ac:dyDescent="0.25">
      <c r="A79" s="8" t="s">
        <v>23</v>
      </c>
      <c r="B79" s="8" t="s">
        <v>7</v>
      </c>
      <c r="C79" s="14">
        <v>2735</v>
      </c>
      <c r="D79" s="14">
        <v>2900</v>
      </c>
      <c r="E79" s="14">
        <v>2737</v>
      </c>
      <c r="F79" s="14">
        <v>2441</v>
      </c>
      <c r="G79" s="9">
        <f t="shared" si="16"/>
        <v>-0.10749542961608771</v>
      </c>
      <c r="H79" s="11"/>
    </row>
    <row r="80" spans="1:8" x14ac:dyDescent="0.25">
      <c r="A80" s="13" t="s">
        <v>24</v>
      </c>
      <c r="B80" s="13" t="s">
        <v>3</v>
      </c>
      <c r="C80" s="15">
        <v>18576</v>
      </c>
      <c r="D80" s="15">
        <v>18510</v>
      </c>
      <c r="E80" s="15">
        <v>20683</v>
      </c>
      <c r="F80" s="15">
        <v>21081</v>
      </c>
      <c r="G80" s="30">
        <f t="shared" si="16"/>
        <v>0.13485142118863047</v>
      </c>
      <c r="H80" s="11"/>
    </row>
    <row r="81" spans="1:9" x14ac:dyDescent="0.25">
      <c r="A81" s="13" t="s">
        <v>24</v>
      </c>
      <c r="B81" s="13" t="s">
        <v>4</v>
      </c>
      <c r="C81" s="15">
        <v>30535</v>
      </c>
      <c r="D81" s="15">
        <v>29566</v>
      </c>
      <c r="E81" s="15">
        <v>27930</v>
      </c>
      <c r="F81" s="15">
        <v>28878</v>
      </c>
      <c r="G81" s="30">
        <f t="shared" si="16"/>
        <v>-5.42655968560668E-2</v>
      </c>
      <c r="H81" s="12"/>
    </row>
    <row r="82" spans="1:9" x14ac:dyDescent="0.25">
      <c r="A82" s="13" t="s">
        <v>24</v>
      </c>
      <c r="B82" s="13" t="s">
        <v>5</v>
      </c>
      <c r="C82" s="15">
        <v>43366</v>
      </c>
      <c r="D82" s="15">
        <v>45502</v>
      </c>
      <c r="E82" s="15">
        <v>45976</v>
      </c>
      <c r="F82" s="15">
        <v>44509</v>
      </c>
      <c r="G82" s="30">
        <f t="shared" si="16"/>
        <v>2.6357053913203865E-2</v>
      </c>
      <c r="H82" s="12"/>
    </row>
    <row r="83" spans="1:9" x14ac:dyDescent="0.25">
      <c r="A83" s="13" t="s">
        <v>24</v>
      </c>
      <c r="B83" s="13" t="s">
        <v>6</v>
      </c>
      <c r="C83" s="15">
        <v>82639</v>
      </c>
      <c r="D83" s="15">
        <v>77985</v>
      </c>
      <c r="E83" s="15">
        <v>79009</v>
      </c>
      <c r="F83" s="15">
        <v>82894</v>
      </c>
      <c r="G83" s="30">
        <f t="shared" si="16"/>
        <v>3.0857101368604312E-3</v>
      </c>
      <c r="H83" s="12"/>
    </row>
    <row r="84" spans="1:9" x14ac:dyDescent="0.25">
      <c r="A84" s="13" t="s">
        <v>24</v>
      </c>
      <c r="B84" s="13" t="s">
        <v>7</v>
      </c>
      <c r="C84" s="15">
        <v>118388</v>
      </c>
      <c r="D84" s="15">
        <v>127396</v>
      </c>
      <c r="E84" s="15">
        <v>124318</v>
      </c>
      <c r="F84" s="15">
        <v>117684</v>
      </c>
      <c r="G84" s="30">
        <f t="shared" si="16"/>
        <v>-5.9465486366861997E-3</v>
      </c>
      <c r="H84" s="12"/>
    </row>
    <row r="85" spans="1:9" x14ac:dyDescent="0.25">
      <c r="H85" s="1"/>
      <c r="I85" s="12"/>
    </row>
    <row r="86" spans="1:9" x14ac:dyDescent="0.25">
      <c r="I86" s="12"/>
    </row>
    <row r="87" spans="1:9" x14ac:dyDescent="0.25">
      <c r="I87" s="1"/>
    </row>
    <row r="88" spans="1:9" x14ac:dyDescent="0.25">
      <c r="A88" t="s">
        <v>25</v>
      </c>
      <c r="I88" s="1"/>
    </row>
    <row r="89" spans="1:9" x14ac:dyDescent="0.25">
      <c r="A89" t="s">
        <v>26</v>
      </c>
    </row>
    <row r="90" spans="1:9" x14ac:dyDescent="0.25">
      <c r="A90" t="s">
        <v>27</v>
      </c>
    </row>
    <row r="92" spans="1:9" x14ac:dyDescent="0.25">
      <c r="A92" t="s">
        <v>0</v>
      </c>
      <c r="B92" t="s">
        <v>1</v>
      </c>
      <c r="C92" t="s">
        <v>2</v>
      </c>
    </row>
    <row r="93" spans="1:9" x14ac:dyDescent="0.25">
      <c r="A93" t="s">
        <v>3</v>
      </c>
      <c r="B93">
        <v>0.6</v>
      </c>
      <c r="C93">
        <v>0.4</v>
      </c>
    </row>
    <row r="94" spans="1:9" x14ac:dyDescent="0.25">
      <c r="A94" t="s">
        <v>4</v>
      </c>
      <c r="B94">
        <v>1.4</v>
      </c>
      <c r="C94">
        <v>0.4</v>
      </c>
    </row>
    <row r="95" spans="1:9" x14ac:dyDescent="0.25">
      <c r="A95" t="s">
        <v>5</v>
      </c>
      <c r="B95">
        <v>2.9</v>
      </c>
      <c r="C95">
        <v>0.6</v>
      </c>
    </row>
    <row r="96" spans="1:9" x14ac:dyDescent="0.25">
      <c r="A96" t="s">
        <v>6</v>
      </c>
      <c r="B96">
        <v>4.9000000000000004</v>
      </c>
      <c r="C96">
        <v>1.1000000000000001</v>
      </c>
    </row>
    <row r="97" spans="1:3" x14ac:dyDescent="0.25">
      <c r="A97" t="s">
        <v>7</v>
      </c>
      <c r="B97">
        <v>8.8000000000000007</v>
      </c>
      <c r="C97">
        <v>1.7</v>
      </c>
    </row>
    <row r="99" spans="1:3" x14ac:dyDescent="0.25">
      <c r="A99" t="s">
        <v>28</v>
      </c>
    </row>
  </sheetData>
  <mergeCells count="2">
    <mergeCell ref="A3:G3"/>
    <mergeCell ref="J3:O3"/>
  </mergeCells>
  <pageMargins left="0.7" right="0.7" top="0.75" bottom="0.75" header="0.3" footer="0.3"/>
  <pageSetup paperSize="9" orientation="portrait" horizontalDpi="300" verticalDpi="300"/>
  <ignoredErrors>
    <ignoredError sqref="K5:N20"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7"/>
  <sheetViews>
    <sheetView topLeftCell="M1" workbookViewId="0">
      <selection activeCell="Y4" sqref="Y4"/>
    </sheetView>
  </sheetViews>
  <sheetFormatPr defaultRowHeight="15" x14ac:dyDescent="0.25"/>
  <cols>
    <col min="1" max="1" width="28.85546875" customWidth="1"/>
    <col min="2" max="2" width="7.7109375" bestFit="1" customWidth="1"/>
    <col min="3" max="3" width="14.28515625" customWidth="1"/>
    <col min="4" max="5" width="9" bestFit="1" customWidth="1"/>
    <col min="6" max="8" width="10.5703125" bestFit="1" customWidth="1"/>
    <col min="11" max="11" width="21.85546875" bestFit="1" customWidth="1"/>
    <col min="12" max="12" width="7.7109375" bestFit="1" customWidth="1"/>
    <col min="13" max="16" width="10.5703125" bestFit="1" customWidth="1"/>
    <col min="17" max="17" width="10.5703125" style="33" bestFit="1" customWidth="1"/>
    <col min="18" max="18" width="10.5703125" bestFit="1" customWidth="1"/>
    <col min="20" max="20" width="21.85546875" style="21" bestFit="1" customWidth="1"/>
    <col min="21" max="25" width="10.5703125" bestFit="1" customWidth="1"/>
    <col min="26" max="26" width="7.28515625" bestFit="1" customWidth="1"/>
  </cols>
  <sheetData>
    <row r="1" spans="1:25" x14ac:dyDescent="0.25">
      <c r="A1" t="s">
        <v>84</v>
      </c>
    </row>
    <row r="3" spans="1:25" s="16" customFormat="1" ht="31.5" customHeight="1" x14ac:dyDescent="0.25">
      <c r="A3" s="38" t="s">
        <v>38</v>
      </c>
      <c r="B3" s="39"/>
      <c r="C3" s="39"/>
      <c r="D3" s="39"/>
      <c r="E3" s="39"/>
      <c r="F3" s="39"/>
      <c r="G3" s="39"/>
      <c r="H3" s="40"/>
      <c r="J3" s="32"/>
      <c r="K3" s="38" t="s">
        <v>59</v>
      </c>
      <c r="L3" s="39"/>
      <c r="M3" s="39"/>
      <c r="N3" s="39"/>
      <c r="O3" s="39"/>
      <c r="P3" s="39"/>
      <c r="Q3" s="40"/>
      <c r="T3" s="38" t="s">
        <v>45</v>
      </c>
      <c r="U3" s="39"/>
      <c r="V3" s="39"/>
      <c r="W3" s="39"/>
      <c r="X3" s="39"/>
      <c r="Y3" s="40"/>
    </row>
    <row r="4" spans="1:25" ht="45" x14ac:dyDescent="0.25">
      <c r="A4" s="3" t="s">
        <v>8</v>
      </c>
      <c r="B4" s="3" t="s">
        <v>39</v>
      </c>
      <c r="C4" s="3" t="s">
        <v>29</v>
      </c>
      <c r="D4" s="4">
        <v>2020</v>
      </c>
      <c r="E4" s="4">
        <v>2025</v>
      </c>
      <c r="F4" s="4">
        <v>2030</v>
      </c>
      <c r="G4" s="4">
        <v>2035</v>
      </c>
      <c r="H4" s="5" t="s">
        <v>83</v>
      </c>
      <c r="I4" s="6"/>
      <c r="J4" s="6"/>
      <c r="K4" s="3" t="s">
        <v>8</v>
      </c>
      <c r="L4" s="3" t="s">
        <v>39</v>
      </c>
      <c r="M4" s="4">
        <v>2020</v>
      </c>
      <c r="N4" s="4">
        <v>2025</v>
      </c>
      <c r="O4" s="4">
        <v>2030</v>
      </c>
      <c r="P4" s="4">
        <v>2035</v>
      </c>
      <c r="Q4" s="34" t="s">
        <v>83</v>
      </c>
      <c r="T4" s="3" t="s">
        <v>8</v>
      </c>
      <c r="U4" s="4">
        <v>2020</v>
      </c>
      <c r="V4" s="4">
        <v>2025</v>
      </c>
      <c r="W4" s="4">
        <v>2030</v>
      </c>
      <c r="X4" s="4">
        <v>2035</v>
      </c>
      <c r="Y4" s="7" t="s">
        <v>83</v>
      </c>
    </row>
    <row r="5" spans="1:25" x14ac:dyDescent="0.25">
      <c r="A5" s="8" t="s">
        <v>9</v>
      </c>
      <c r="B5" s="8" t="s">
        <v>43</v>
      </c>
      <c r="C5" s="8" t="s">
        <v>31</v>
      </c>
      <c r="D5" s="14">
        <v>512</v>
      </c>
      <c r="E5" s="14">
        <v>560</v>
      </c>
      <c r="F5" s="14">
        <v>592</v>
      </c>
      <c r="G5" s="14">
        <v>640</v>
      </c>
      <c r="H5" s="9">
        <f>SUM(G5/D5)-1</f>
        <v>0.25</v>
      </c>
      <c r="K5" s="8" t="s">
        <v>9</v>
      </c>
      <c r="L5" s="8" t="s">
        <v>43</v>
      </c>
      <c r="M5" s="10">
        <f>SUM(D5:D8)</f>
        <v>2444</v>
      </c>
      <c r="N5" s="10">
        <f>SUM(E5:E8)</f>
        <v>2723</v>
      </c>
      <c r="O5" s="10">
        <f>SUM(F5:F8)</f>
        <v>2986</v>
      </c>
      <c r="P5" s="10">
        <f>SUM(G5:G8)</f>
        <v>3286</v>
      </c>
      <c r="Q5" s="31">
        <f>SUM(P5/M5)-1</f>
        <v>0.34451718494271688</v>
      </c>
      <c r="R5" s="20"/>
      <c r="T5" s="19" t="s">
        <v>9</v>
      </c>
      <c r="U5" s="10">
        <v>6088</v>
      </c>
      <c r="V5" s="10">
        <v>6613</v>
      </c>
      <c r="W5" s="10">
        <v>7348</v>
      </c>
      <c r="X5" s="10">
        <v>7971</v>
      </c>
      <c r="Y5" s="31">
        <f>SUM(X5/U5)-1</f>
        <v>0.30929697766097242</v>
      </c>
    </row>
    <row r="6" spans="1:25" x14ac:dyDescent="0.25">
      <c r="A6" s="8" t="s">
        <v>9</v>
      </c>
      <c r="B6" s="8" t="s">
        <v>43</v>
      </c>
      <c r="C6" s="8" t="s">
        <v>32</v>
      </c>
      <c r="D6" s="14">
        <v>630</v>
      </c>
      <c r="E6" s="14">
        <v>588</v>
      </c>
      <c r="F6" s="14">
        <v>630</v>
      </c>
      <c r="G6" s="14">
        <v>693</v>
      </c>
      <c r="H6" s="9">
        <f t="shared" ref="H6:H69" si="0">SUM(G6/D6)-1</f>
        <v>0.10000000000000009</v>
      </c>
      <c r="K6" s="8" t="s">
        <v>9</v>
      </c>
      <c r="L6" s="8" t="s">
        <v>44</v>
      </c>
      <c r="M6" s="10">
        <f>SUM(D9:D12)</f>
        <v>3644</v>
      </c>
      <c r="N6" s="10">
        <f>SUM(E9:E12)</f>
        <v>3890</v>
      </c>
      <c r="O6" s="10">
        <f>SUM(F9:F12)</f>
        <v>4362</v>
      </c>
      <c r="P6" s="10">
        <f>SUM(G9:G12)</f>
        <v>4685</v>
      </c>
      <c r="Q6" s="31">
        <f t="shared" ref="Q6:Q36" si="1">SUM(P6/M6)-1</f>
        <v>0.28567508232711303</v>
      </c>
      <c r="R6" s="20"/>
      <c r="T6" s="19" t="s">
        <v>10</v>
      </c>
      <c r="U6" s="10">
        <v>8085</v>
      </c>
      <c r="V6" s="10">
        <v>8556</v>
      </c>
      <c r="W6" s="10">
        <v>9315</v>
      </c>
      <c r="X6" s="10">
        <v>9955</v>
      </c>
      <c r="Y6" s="31">
        <f t="shared" ref="Y6:Y20" si="2">SUM(X6/U6)-1</f>
        <v>0.23129251700680276</v>
      </c>
    </row>
    <row r="7" spans="1:25" x14ac:dyDescent="0.25">
      <c r="A7" s="8" t="s">
        <v>9</v>
      </c>
      <c r="B7" s="8" t="s">
        <v>43</v>
      </c>
      <c r="C7" s="8" t="s">
        <v>33</v>
      </c>
      <c r="D7" s="14">
        <v>532</v>
      </c>
      <c r="E7" s="14">
        <v>700</v>
      </c>
      <c r="F7" s="14">
        <v>644</v>
      </c>
      <c r="G7" s="14">
        <v>728</v>
      </c>
      <c r="H7" s="9">
        <f t="shared" si="0"/>
        <v>0.36842105263157898</v>
      </c>
      <c r="K7" s="13" t="s">
        <v>10</v>
      </c>
      <c r="L7" s="13" t="s">
        <v>43</v>
      </c>
      <c r="M7" s="17">
        <f>SUM(D13:D16)</f>
        <v>3187</v>
      </c>
      <c r="N7" s="17">
        <f>SUM(E13:E16)</f>
        <v>3451</v>
      </c>
      <c r="O7" s="17">
        <f>SUM(F13:F16)</f>
        <v>3804</v>
      </c>
      <c r="P7" s="17">
        <f>SUM(G13:G16)</f>
        <v>4110</v>
      </c>
      <c r="Q7" s="30">
        <f t="shared" si="1"/>
        <v>0.28961405710699717</v>
      </c>
      <c r="R7" s="20"/>
      <c r="T7" s="19" t="s">
        <v>11</v>
      </c>
      <c r="U7" s="10">
        <v>4674</v>
      </c>
      <c r="V7" s="10">
        <v>5130</v>
      </c>
      <c r="W7" s="10">
        <v>5660</v>
      </c>
      <c r="X7" s="10">
        <v>6025</v>
      </c>
      <c r="Y7" s="31">
        <f t="shared" si="2"/>
        <v>0.28904578519469415</v>
      </c>
    </row>
    <row r="8" spans="1:25" x14ac:dyDescent="0.25">
      <c r="A8" s="8" t="s">
        <v>9</v>
      </c>
      <c r="B8" s="8" t="s">
        <v>43</v>
      </c>
      <c r="C8" s="8" t="s">
        <v>34</v>
      </c>
      <c r="D8" s="14">
        <v>770</v>
      </c>
      <c r="E8" s="14">
        <v>875</v>
      </c>
      <c r="F8" s="14">
        <v>1120</v>
      </c>
      <c r="G8" s="14">
        <v>1225</v>
      </c>
      <c r="H8" s="9">
        <f t="shared" si="0"/>
        <v>0.59090909090909083</v>
      </c>
      <c r="K8" s="13" t="s">
        <v>10</v>
      </c>
      <c r="L8" s="13" t="s">
        <v>44</v>
      </c>
      <c r="M8" s="17">
        <f t="shared" ref="M8:P8" si="3">SUM(D17:D20)</f>
        <v>4898</v>
      </c>
      <c r="N8" s="17">
        <f t="shared" si="3"/>
        <v>5105</v>
      </c>
      <c r="O8" s="17">
        <f t="shared" si="3"/>
        <v>5511</v>
      </c>
      <c r="P8" s="17">
        <f t="shared" si="3"/>
        <v>5845</v>
      </c>
      <c r="Q8" s="30">
        <f t="shared" si="1"/>
        <v>0.19334422213148228</v>
      </c>
      <c r="R8" s="20"/>
      <c r="T8" s="19" t="s">
        <v>12</v>
      </c>
      <c r="U8" s="10">
        <v>6692</v>
      </c>
      <c r="V8" s="10">
        <v>7739</v>
      </c>
      <c r="W8" s="10">
        <v>8843</v>
      </c>
      <c r="X8" s="10">
        <v>9730</v>
      </c>
      <c r="Y8" s="31">
        <f t="shared" si="2"/>
        <v>0.45397489539748959</v>
      </c>
    </row>
    <row r="9" spans="1:25" x14ac:dyDescent="0.25">
      <c r="A9" s="8" t="s">
        <v>9</v>
      </c>
      <c r="B9" s="8" t="s">
        <v>44</v>
      </c>
      <c r="C9" s="8" t="s">
        <v>31</v>
      </c>
      <c r="D9" s="14">
        <v>748</v>
      </c>
      <c r="E9" s="14">
        <v>770</v>
      </c>
      <c r="F9" s="14">
        <v>880</v>
      </c>
      <c r="G9" s="14">
        <v>902</v>
      </c>
      <c r="H9" s="9">
        <f t="shared" si="0"/>
        <v>0.20588235294117641</v>
      </c>
      <c r="K9" s="8" t="s">
        <v>11</v>
      </c>
      <c r="L9" s="8" t="s">
        <v>43</v>
      </c>
      <c r="M9" s="10">
        <f t="shared" ref="M9:P9" si="4">SUM(D21:D24)</f>
        <v>1850</v>
      </c>
      <c r="N9" s="10">
        <f t="shared" si="4"/>
        <v>2064</v>
      </c>
      <c r="O9" s="10">
        <f t="shared" si="4"/>
        <v>2248</v>
      </c>
      <c r="P9" s="10">
        <f t="shared" si="4"/>
        <v>2411</v>
      </c>
      <c r="Q9" s="31">
        <f t="shared" si="1"/>
        <v>0.30324324324324325</v>
      </c>
      <c r="R9" s="20"/>
      <c r="T9" s="19" t="s">
        <v>13</v>
      </c>
      <c r="U9" s="10">
        <v>6400</v>
      </c>
      <c r="V9" s="10">
        <v>7222</v>
      </c>
      <c r="W9" s="10">
        <v>8162</v>
      </c>
      <c r="X9" s="10">
        <v>9016</v>
      </c>
      <c r="Y9" s="31">
        <f t="shared" si="2"/>
        <v>0.40874999999999995</v>
      </c>
    </row>
    <row r="10" spans="1:25" x14ac:dyDescent="0.25">
      <c r="A10" s="8" t="s">
        <v>9</v>
      </c>
      <c r="B10" s="8" t="s">
        <v>44</v>
      </c>
      <c r="C10" s="8" t="s">
        <v>32</v>
      </c>
      <c r="D10" s="14">
        <v>768</v>
      </c>
      <c r="E10" s="14">
        <v>720</v>
      </c>
      <c r="F10" s="14">
        <v>768</v>
      </c>
      <c r="G10" s="14">
        <v>864</v>
      </c>
      <c r="H10" s="9">
        <f t="shared" si="0"/>
        <v>0.125</v>
      </c>
      <c r="I10" s="11"/>
      <c r="K10" s="8" t="s">
        <v>11</v>
      </c>
      <c r="L10" s="8" t="s">
        <v>44</v>
      </c>
      <c r="M10" s="10">
        <f t="shared" ref="M10:P10" si="5">SUM(D25:D28)</f>
        <v>2824</v>
      </c>
      <c r="N10" s="10">
        <f t="shared" si="5"/>
        <v>3066</v>
      </c>
      <c r="O10" s="10">
        <f t="shared" si="5"/>
        <v>3412</v>
      </c>
      <c r="P10" s="10">
        <f t="shared" si="5"/>
        <v>3614</v>
      </c>
      <c r="Q10" s="31">
        <f t="shared" si="1"/>
        <v>0.27974504249291776</v>
      </c>
      <c r="R10" s="20"/>
      <c r="T10" s="19" t="s">
        <v>14</v>
      </c>
      <c r="U10" s="10">
        <v>4224</v>
      </c>
      <c r="V10" s="10">
        <v>4670</v>
      </c>
      <c r="W10" s="10">
        <v>5150</v>
      </c>
      <c r="X10" s="10">
        <v>5532</v>
      </c>
      <c r="Y10" s="31">
        <f t="shared" si="2"/>
        <v>0.30965909090909083</v>
      </c>
    </row>
    <row r="11" spans="1:25" x14ac:dyDescent="0.25">
      <c r="A11" s="8" t="s">
        <v>9</v>
      </c>
      <c r="B11" s="8" t="s">
        <v>44</v>
      </c>
      <c r="C11" s="8" t="s">
        <v>33</v>
      </c>
      <c r="D11" s="14">
        <v>609</v>
      </c>
      <c r="E11" s="14">
        <v>783</v>
      </c>
      <c r="F11" s="14">
        <v>754</v>
      </c>
      <c r="G11" s="14">
        <v>812</v>
      </c>
      <c r="H11" s="9">
        <f t="shared" si="0"/>
        <v>0.33333333333333326</v>
      </c>
      <c r="I11" s="11"/>
      <c r="K11" s="13" t="s">
        <v>12</v>
      </c>
      <c r="L11" s="13" t="s">
        <v>43</v>
      </c>
      <c r="M11" s="17">
        <f t="shared" ref="M11:P11" si="6">SUM(D29:D32)</f>
        <v>2731</v>
      </c>
      <c r="N11" s="17">
        <f t="shared" si="6"/>
        <v>3213</v>
      </c>
      <c r="O11" s="17">
        <f t="shared" si="6"/>
        <v>3661</v>
      </c>
      <c r="P11" s="17">
        <f t="shared" si="6"/>
        <v>4032</v>
      </c>
      <c r="Q11" s="30">
        <f t="shared" si="1"/>
        <v>0.47638227755400941</v>
      </c>
      <c r="R11" s="20"/>
      <c r="T11" s="19" t="s">
        <v>15</v>
      </c>
      <c r="U11" s="10">
        <v>8313</v>
      </c>
      <c r="V11" s="10">
        <v>8915</v>
      </c>
      <c r="W11" s="10">
        <v>9955</v>
      </c>
      <c r="X11" s="10">
        <v>10715</v>
      </c>
      <c r="Y11" s="31">
        <f t="shared" si="2"/>
        <v>0.28894502586310589</v>
      </c>
    </row>
    <row r="12" spans="1:25" x14ac:dyDescent="0.25">
      <c r="A12" s="8" t="s">
        <v>9</v>
      </c>
      <c r="B12" s="8" t="s">
        <v>44</v>
      </c>
      <c r="C12" s="8" t="s">
        <v>34</v>
      </c>
      <c r="D12" s="14">
        <v>1519</v>
      </c>
      <c r="E12" s="14">
        <v>1617</v>
      </c>
      <c r="F12" s="14">
        <v>1960</v>
      </c>
      <c r="G12" s="14">
        <v>2107</v>
      </c>
      <c r="H12" s="9">
        <f t="shared" si="0"/>
        <v>0.38709677419354849</v>
      </c>
      <c r="I12" s="11"/>
      <c r="K12" s="13" t="s">
        <v>12</v>
      </c>
      <c r="L12" s="13" t="s">
        <v>44</v>
      </c>
      <c r="M12" s="17">
        <f t="shared" ref="M12:P12" si="7">SUM(D33:D36)</f>
        <v>3961</v>
      </c>
      <c r="N12" s="17">
        <f t="shared" si="7"/>
        <v>4526</v>
      </c>
      <c r="O12" s="17">
        <f t="shared" si="7"/>
        <v>5182</v>
      </c>
      <c r="P12" s="17">
        <f t="shared" si="7"/>
        <v>5698</v>
      </c>
      <c r="Q12" s="30">
        <f t="shared" si="1"/>
        <v>0.43852562484221158</v>
      </c>
      <c r="R12" s="20"/>
      <c r="T12" s="19" t="s">
        <v>16</v>
      </c>
      <c r="U12" s="10">
        <v>4788</v>
      </c>
      <c r="V12" s="10">
        <v>5279</v>
      </c>
      <c r="W12" s="10">
        <v>5828</v>
      </c>
      <c r="X12" s="10">
        <v>6256</v>
      </c>
      <c r="Y12" s="31">
        <f t="shared" si="2"/>
        <v>0.30659983291562232</v>
      </c>
    </row>
    <row r="13" spans="1:25" x14ac:dyDescent="0.25">
      <c r="A13" s="13" t="s">
        <v>10</v>
      </c>
      <c r="B13" s="13" t="s">
        <v>43</v>
      </c>
      <c r="C13" s="13" t="s">
        <v>31</v>
      </c>
      <c r="D13" s="15">
        <v>576</v>
      </c>
      <c r="E13" s="15">
        <v>672</v>
      </c>
      <c r="F13" s="15">
        <v>752</v>
      </c>
      <c r="G13" s="15">
        <v>736</v>
      </c>
      <c r="H13" s="30">
        <f t="shared" si="0"/>
        <v>0.27777777777777768</v>
      </c>
      <c r="I13" s="1"/>
      <c r="K13" s="8" t="s">
        <v>13</v>
      </c>
      <c r="L13" s="8" t="s">
        <v>43</v>
      </c>
      <c r="M13" s="10">
        <f t="shared" ref="M13:P13" si="8">SUM(D37:D40)</f>
        <v>2504</v>
      </c>
      <c r="N13" s="10">
        <f t="shared" si="8"/>
        <v>2869</v>
      </c>
      <c r="O13" s="10">
        <f t="shared" si="8"/>
        <v>3276</v>
      </c>
      <c r="P13" s="10">
        <f t="shared" si="8"/>
        <v>3647</v>
      </c>
      <c r="Q13" s="31">
        <f t="shared" si="1"/>
        <v>0.45646964856230032</v>
      </c>
      <c r="R13" s="20"/>
      <c r="T13" s="19" t="s">
        <v>17</v>
      </c>
      <c r="U13" s="10">
        <v>6082</v>
      </c>
      <c r="V13" s="10">
        <v>6475</v>
      </c>
      <c r="W13" s="10">
        <v>7155</v>
      </c>
      <c r="X13" s="10">
        <v>7813</v>
      </c>
      <c r="Y13" s="31">
        <f t="shared" si="2"/>
        <v>0.28461032555080568</v>
      </c>
    </row>
    <row r="14" spans="1:25" x14ac:dyDescent="0.25">
      <c r="A14" s="13" t="s">
        <v>10</v>
      </c>
      <c r="B14" s="13" t="s">
        <v>43</v>
      </c>
      <c r="C14" s="13" t="s">
        <v>32</v>
      </c>
      <c r="D14" s="15">
        <v>798</v>
      </c>
      <c r="E14" s="15">
        <v>693</v>
      </c>
      <c r="F14" s="15">
        <v>798</v>
      </c>
      <c r="G14" s="15">
        <v>903</v>
      </c>
      <c r="H14" s="30">
        <f t="shared" si="0"/>
        <v>0.13157894736842102</v>
      </c>
      <c r="I14" s="11"/>
      <c r="K14" s="8" t="s">
        <v>13</v>
      </c>
      <c r="L14" s="8" t="s">
        <v>44</v>
      </c>
      <c r="M14" s="10">
        <f t="shared" ref="M14:P14" si="9">SUM(D41:D44)</f>
        <v>3896</v>
      </c>
      <c r="N14" s="10">
        <f t="shared" si="9"/>
        <v>4353</v>
      </c>
      <c r="O14" s="10">
        <f t="shared" si="9"/>
        <v>4886</v>
      </c>
      <c r="P14" s="10">
        <f t="shared" si="9"/>
        <v>5369</v>
      </c>
      <c r="Q14" s="31">
        <f t="shared" si="1"/>
        <v>0.37808008213552369</v>
      </c>
      <c r="R14" s="20"/>
      <c r="T14" s="19" t="s">
        <v>18</v>
      </c>
      <c r="U14" s="10">
        <v>4228</v>
      </c>
      <c r="V14" s="10">
        <v>4637</v>
      </c>
      <c r="W14" s="10">
        <v>5274</v>
      </c>
      <c r="X14" s="10">
        <v>5827</v>
      </c>
      <c r="Y14" s="31">
        <f t="shared" si="2"/>
        <v>0.37819299905392612</v>
      </c>
    </row>
    <row r="15" spans="1:25" x14ac:dyDescent="0.25">
      <c r="A15" s="13" t="s">
        <v>10</v>
      </c>
      <c r="B15" s="13" t="s">
        <v>43</v>
      </c>
      <c r="C15" s="13" t="s">
        <v>33</v>
      </c>
      <c r="D15" s="15">
        <v>728</v>
      </c>
      <c r="E15" s="15">
        <v>896</v>
      </c>
      <c r="F15" s="15">
        <v>784</v>
      </c>
      <c r="G15" s="15">
        <v>896</v>
      </c>
      <c r="H15" s="30">
        <f t="shared" si="0"/>
        <v>0.23076923076923084</v>
      </c>
      <c r="K15" s="13" t="s">
        <v>14</v>
      </c>
      <c r="L15" s="13" t="s">
        <v>43</v>
      </c>
      <c r="M15" s="17">
        <f t="shared" ref="M15:P15" si="10">SUM(D45:D48)</f>
        <v>1692</v>
      </c>
      <c r="N15" s="17">
        <f t="shared" si="10"/>
        <v>1883</v>
      </c>
      <c r="O15" s="17">
        <f t="shared" si="10"/>
        <v>2055</v>
      </c>
      <c r="P15" s="17">
        <f t="shared" si="10"/>
        <v>2262</v>
      </c>
      <c r="Q15" s="30">
        <f t="shared" si="1"/>
        <v>0.33687943262411357</v>
      </c>
      <c r="R15" s="20"/>
      <c r="T15" s="19" t="s">
        <v>19</v>
      </c>
      <c r="U15" s="10">
        <v>3759</v>
      </c>
      <c r="V15" s="10">
        <v>4240</v>
      </c>
      <c r="W15" s="10">
        <v>4846</v>
      </c>
      <c r="X15" s="10">
        <v>5304</v>
      </c>
      <c r="Y15" s="31">
        <f t="shared" si="2"/>
        <v>0.41101356743814854</v>
      </c>
    </row>
    <row r="16" spans="1:25" x14ac:dyDescent="0.25">
      <c r="A16" s="13" t="s">
        <v>10</v>
      </c>
      <c r="B16" s="13" t="s">
        <v>43</v>
      </c>
      <c r="C16" s="13" t="s">
        <v>34</v>
      </c>
      <c r="D16" s="15">
        <v>1085</v>
      </c>
      <c r="E16" s="15">
        <v>1190</v>
      </c>
      <c r="F16" s="15">
        <v>1470</v>
      </c>
      <c r="G16" s="15">
        <v>1575</v>
      </c>
      <c r="H16" s="30">
        <f t="shared" si="0"/>
        <v>0.45161290322580649</v>
      </c>
      <c r="K16" s="13" t="s">
        <v>14</v>
      </c>
      <c r="L16" s="13" t="s">
        <v>44</v>
      </c>
      <c r="M16" s="17">
        <f t="shared" ref="M16:P16" si="11">SUM(D49:D52)</f>
        <v>2532</v>
      </c>
      <c r="N16" s="17">
        <f t="shared" si="11"/>
        <v>2787</v>
      </c>
      <c r="O16" s="17">
        <f t="shared" si="11"/>
        <v>3095</v>
      </c>
      <c r="P16" s="17">
        <f t="shared" si="11"/>
        <v>3270</v>
      </c>
      <c r="Q16" s="30">
        <f t="shared" si="1"/>
        <v>0.29146919431279628</v>
      </c>
      <c r="R16" s="20"/>
      <c r="T16" s="19" t="s">
        <v>20</v>
      </c>
      <c r="U16" s="10">
        <v>6854</v>
      </c>
      <c r="V16" s="10">
        <v>7603</v>
      </c>
      <c r="W16" s="10">
        <v>8468</v>
      </c>
      <c r="X16" s="10">
        <v>9231</v>
      </c>
      <c r="Y16" s="31">
        <f t="shared" si="2"/>
        <v>0.3468047855266998</v>
      </c>
    </row>
    <row r="17" spans="1:25" x14ac:dyDescent="0.25">
      <c r="A17" s="13" t="s">
        <v>10</v>
      </c>
      <c r="B17" s="13" t="s">
        <v>44</v>
      </c>
      <c r="C17" s="13" t="s">
        <v>31</v>
      </c>
      <c r="D17" s="15">
        <v>814</v>
      </c>
      <c r="E17" s="15">
        <v>902</v>
      </c>
      <c r="F17" s="15">
        <v>1034</v>
      </c>
      <c r="G17" s="15">
        <v>1034</v>
      </c>
      <c r="H17" s="30">
        <f t="shared" si="0"/>
        <v>0.27027027027027017</v>
      </c>
      <c r="K17" s="8" t="s">
        <v>15</v>
      </c>
      <c r="L17" s="8" t="s">
        <v>43</v>
      </c>
      <c r="M17" s="10">
        <f t="shared" ref="M17:P17" si="12">SUM(D53:D56)</f>
        <v>3322</v>
      </c>
      <c r="N17" s="10">
        <f t="shared" si="12"/>
        <v>3636</v>
      </c>
      <c r="O17" s="10">
        <f t="shared" si="12"/>
        <v>4045</v>
      </c>
      <c r="P17" s="10">
        <f t="shared" si="12"/>
        <v>4395</v>
      </c>
      <c r="Q17" s="31">
        <f t="shared" si="1"/>
        <v>0.3229981938591211</v>
      </c>
      <c r="R17" s="20"/>
      <c r="T17" s="19" t="s">
        <v>21</v>
      </c>
      <c r="U17" s="10">
        <v>7304</v>
      </c>
      <c r="V17" s="10">
        <v>8034</v>
      </c>
      <c r="W17" s="10">
        <v>8934</v>
      </c>
      <c r="X17" s="10">
        <v>9568</v>
      </c>
      <c r="Y17" s="31">
        <f t="shared" si="2"/>
        <v>0.30996714129244252</v>
      </c>
    </row>
    <row r="18" spans="1:25" x14ac:dyDescent="0.25">
      <c r="A18" s="13" t="s">
        <v>10</v>
      </c>
      <c r="B18" s="13" t="s">
        <v>44</v>
      </c>
      <c r="C18" s="13" t="s">
        <v>32</v>
      </c>
      <c r="D18" s="15">
        <v>960</v>
      </c>
      <c r="E18" s="15">
        <v>816</v>
      </c>
      <c r="F18" s="15">
        <v>912</v>
      </c>
      <c r="G18" s="15">
        <v>1032</v>
      </c>
      <c r="H18" s="30">
        <f t="shared" si="0"/>
        <v>7.4999999999999956E-2</v>
      </c>
      <c r="K18" s="8" t="s">
        <v>15</v>
      </c>
      <c r="L18" s="8" t="s">
        <v>44</v>
      </c>
      <c r="M18" s="10">
        <f t="shared" ref="M18:P18" si="13">SUM(D57:D60)</f>
        <v>4991</v>
      </c>
      <c r="N18" s="10">
        <f t="shared" si="13"/>
        <v>5279</v>
      </c>
      <c r="O18" s="10">
        <f t="shared" si="13"/>
        <v>5910</v>
      </c>
      <c r="P18" s="10">
        <f t="shared" si="13"/>
        <v>6320</v>
      </c>
      <c r="Q18" s="31">
        <f t="shared" si="1"/>
        <v>0.26627930274494083</v>
      </c>
      <c r="R18" s="20"/>
      <c r="T18" s="19" t="s">
        <v>22</v>
      </c>
      <c r="U18" s="10">
        <v>8989</v>
      </c>
      <c r="V18" s="10">
        <v>9741</v>
      </c>
      <c r="W18" s="10">
        <v>10753</v>
      </c>
      <c r="X18" s="10">
        <v>11572</v>
      </c>
      <c r="Y18" s="31">
        <f t="shared" si="2"/>
        <v>0.28735120703081551</v>
      </c>
    </row>
    <row r="19" spans="1:25" x14ac:dyDescent="0.25">
      <c r="A19" s="13" t="s">
        <v>10</v>
      </c>
      <c r="B19" s="13" t="s">
        <v>44</v>
      </c>
      <c r="C19" s="13" t="s">
        <v>33</v>
      </c>
      <c r="D19" s="15">
        <v>870</v>
      </c>
      <c r="E19" s="15">
        <v>986</v>
      </c>
      <c r="F19" s="15">
        <v>870</v>
      </c>
      <c r="G19" s="15">
        <v>986</v>
      </c>
      <c r="H19" s="30">
        <f t="shared" si="0"/>
        <v>0.1333333333333333</v>
      </c>
      <c r="K19" s="13" t="s">
        <v>16</v>
      </c>
      <c r="L19" s="13" t="s">
        <v>43</v>
      </c>
      <c r="M19" s="17">
        <f t="shared" ref="M19:P19" si="14">SUM(D61:D64)</f>
        <v>1966</v>
      </c>
      <c r="N19" s="17">
        <f t="shared" si="14"/>
        <v>2169</v>
      </c>
      <c r="O19" s="17">
        <f t="shared" si="14"/>
        <v>2390</v>
      </c>
      <c r="P19" s="17">
        <f t="shared" si="14"/>
        <v>2565</v>
      </c>
      <c r="Q19" s="30">
        <f t="shared" si="1"/>
        <v>0.30467955239064093</v>
      </c>
      <c r="R19" s="20"/>
      <c r="T19" s="19" t="s">
        <v>23</v>
      </c>
      <c r="U19" s="24">
        <v>72271</v>
      </c>
      <c r="V19" s="24">
        <v>79689</v>
      </c>
      <c r="W19" s="24">
        <v>89040</v>
      </c>
      <c r="X19" s="24">
        <v>96501</v>
      </c>
      <c r="Y19" s="31">
        <f t="shared" si="2"/>
        <v>0.33526587427875643</v>
      </c>
    </row>
    <row r="20" spans="1:25" x14ac:dyDescent="0.25">
      <c r="A20" s="13" t="s">
        <v>10</v>
      </c>
      <c r="B20" s="13" t="s">
        <v>44</v>
      </c>
      <c r="C20" s="13" t="s">
        <v>34</v>
      </c>
      <c r="D20" s="15">
        <v>2254</v>
      </c>
      <c r="E20" s="15">
        <v>2401</v>
      </c>
      <c r="F20" s="15">
        <v>2695</v>
      </c>
      <c r="G20" s="15">
        <v>2793</v>
      </c>
      <c r="H20" s="30">
        <f t="shared" si="0"/>
        <v>0.23913043478260865</v>
      </c>
      <c r="I20" s="11"/>
      <c r="K20" s="13" t="s">
        <v>16</v>
      </c>
      <c r="L20" s="13" t="s">
        <v>44</v>
      </c>
      <c r="M20" s="17">
        <f t="shared" ref="M20:P20" si="15">SUM(D65:D68)</f>
        <v>2822</v>
      </c>
      <c r="N20" s="17">
        <f t="shared" si="15"/>
        <v>3110</v>
      </c>
      <c r="O20" s="17">
        <f t="shared" si="15"/>
        <v>3438</v>
      </c>
      <c r="P20" s="17">
        <f t="shared" si="15"/>
        <v>3691</v>
      </c>
      <c r="Q20" s="30">
        <f t="shared" si="1"/>
        <v>0.30793763288447917</v>
      </c>
      <c r="R20" s="20"/>
      <c r="T20" s="19" t="s">
        <v>24</v>
      </c>
      <c r="U20" s="25">
        <v>2996802</v>
      </c>
      <c r="V20" s="25">
        <v>3326793</v>
      </c>
      <c r="W20" s="25">
        <v>3754673</v>
      </c>
      <c r="X20" s="25">
        <v>4128993</v>
      </c>
      <c r="Y20" s="31">
        <f t="shared" si="2"/>
        <v>0.37779973451699522</v>
      </c>
    </row>
    <row r="21" spans="1:25" x14ac:dyDescent="0.25">
      <c r="A21" s="8" t="s">
        <v>11</v>
      </c>
      <c r="B21" s="8" t="s">
        <v>43</v>
      </c>
      <c r="C21" s="8" t="s">
        <v>31</v>
      </c>
      <c r="D21" s="14">
        <v>352</v>
      </c>
      <c r="E21" s="14">
        <v>384</v>
      </c>
      <c r="F21" s="14">
        <v>400</v>
      </c>
      <c r="G21" s="14">
        <v>416</v>
      </c>
      <c r="H21" s="9">
        <f t="shared" si="0"/>
        <v>0.18181818181818188</v>
      </c>
      <c r="I21" s="11"/>
      <c r="K21" s="8" t="s">
        <v>17</v>
      </c>
      <c r="L21" s="8" t="s">
        <v>43</v>
      </c>
      <c r="M21" s="10">
        <f t="shared" ref="M21:P21" si="16">SUM(D69:D72)</f>
        <v>2426</v>
      </c>
      <c r="N21" s="10">
        <f t="shared" si="16"/>
        <v>2612</v>
      </c>
      <c r="O21" s="10">
        <f t="shared" si="16"/>
        <v>2916</v>
      </c>
      <c r="P21" s="10">
        <f t="shared" si="16"/>
        <v>3217</v>
      </c>
      <c r="Q21" s="31">
        <f t="shared" si="1"/>
        <v>0.32605111294311628</v>
      </c>
      <c r="R21" s="20"/>
      <c r="T21"/>
    </row>
    <row r="22" spans="1:25" x14ac:dyDescent="0.25">
      <c r="A22" s="8" t="s">
        <v>11</v>
      </c>
      <c r="B22" s="8" t="s">
        <v>43</v>
      </c>
      <c r="C22" s="8" t="s">
        <v>32</v>
      </c>
      <c r="D22" s="14">
        <v>483</v>
      </c>
      <c r="E22" s="14">
        <v>420</v>
      </c>
      <c r="F22" s="14">
        <v>462</v>
      </c>
      <c r="G22" s="14">
        <v>483</v>
      </c>
      <c r="H22" s="9">
        <f t="shared" si="0"/>
        <v>0</v>
      </c>
      <c r="I22" s="11"/>
      <c r="K22" s="8" t="s">
        <v>17</v>
      </c>
      <c r="L22" s="8" t="s">
        <v>44</v>
      </c>
      <c r="M22" s="10">
        <f t="shared" ref="M22:P22" si="17">SUM(D73:D76)</f>
        <v>3656</v>
      </c>
      <c r="N22" s="10">
        <f t="shared" si="17"/>
        <v>3863</v>
      </c>
      <c r="O22" s="10">
        <f t="shared" si="17"/>
        <v>4239</v>
      </c>
      <c r="P22" s="10">
        <f t="shared" si="17"/>
        <v>4596</v>
      </c>
      <c r="Q22" s="31">
        <f t="shared" si="1"/>
        <v>0.25711159737417932</v>
      </c>
      <c r="R22" s="20"/>
      <c r="T22"/>
    </row>
    <row r="23" spans="1:25" x14ac:dyDescent="0.25">
      <c r="A23" s="8" t="s">
        <v>11</v>
      </c>
      <c r="B23" s="8" t="s">
        <v>43</v>
      </c>
      <c r="C23" s="8" t="s">
        <v>33</v>
      </c>
      <c r="D23" s="14">
        <v>420</v>
      </c>
      <c r="E23" s="14">
        <v>560</v>
      </c>
      <c r="F23" s="14">
        <v>476</v>
      </c>
      <c r="G23" s="14">
        <v>532</v>
      </c>
      <c r="H23" s="9">
        <f t="shared" si="0"/>
        <v>0.26666666666666661</v>
      </c>
      <c r="I23" s="11"/>
      <c r="K23" s="13" t="s">
        <v>18</v>
      </c>
      <c r="L23" s="13" t="s">
        <v>43</v>
      </c>
      <c r="M23" s="17">
        <f t="shared" ref="M23:P23" si="18">SUM(D77:D80)</f>
        <v>1695</v>
      </c>
      <c r="N23" s="17">
        <f t="shared" si="18"/>
        <v>1869</v>
      </c>
      <c r="O23" s="17">
        <f t="shared" si="18"/>
        <v>2134</v>
      </c>
      <c r="P23" s="17">
        <f t="shared" si="18"/>
        <v>2386</v>
      </c>
      <c r="Q23" s="30">
        <f t="shared" si="1"/>
        <v>0.40766961651917399</v>
      </c>
      <c r="R23" s="20"/>
      <c r="T23"/>
    </row>
    <row r="24" spans="1:25" x14ac:dyDescent="0.25">
      <c r="A24" s="8" t="s">
        <v>11</v>
      </c>
      <c r="B24" s="8" t="s">
        <v>43</v>
      </c>
      <c r="C24" s="8" t="s">
        <v>34</v>
      </c>
      <c r="D24" s="14">
        <v>595</v>
      </c>
      <c r="E24" s="14">
        <v>700</v>
      </c>
      <c r="F24" s="14">
        <v>910</v>
      </c>
      <c r="G24" s="14">
        <v>980</v>
      </c>
      <c r="H24" s="9">
        <f t="shared" si="0"/>
        <v>0.64705882352941169</v>
      </c>
      <c r="I24" s="11"/>
      <c r="K24" s="13" t="s">
        <v>18</v>
      </c>
      <c r="L24" s="13" t="s">
        <v>44</v>
      </c>
      <c r="M24" s="17">
        <f t="shared" ref="M24:P24" si="19">SUM(D81:D84)</f>
        <v>2533</v>
      </c>
      <c r="N24" s="17">
        <f t="shared" si="19"/>
        <v>2768</v>
      </c>
      <c r="O24" s="17">
        <f t="shared" si="19"/>
        <v>3140</v>
      </c>
      <c r="P24" s="17">
        <f t="shared" si="19"/>
        <v>3441</v>
      </c>
      <c r="Q24" s="30">
        <f t="shared" si="1"/>
        <v>0.35846821950256613</v>
      </c>
      <c r="R24" s="20"/>
      <c r="T24"/>
    </row>
    <row r="25" spans="1:25" x14ac:dyDescent="0.25">
      <c r="A25" s="8" t="s">
        <v>11</v>
      </c>
      <c r="B25" s="8" t="s">
        <v>44</v>
      </c>
      <c r="C25" s="8" t="s">
        <v>31</v>
      </c>
      <c r="D25" s="14">
        <v>506</v>
      </c>
      <c r="E25" s="14">
        <v>528</v>
      </c>
      <c r="F25" s="14">
        <v>594</v>
      </c>
      <c r="G25" s="14">
        <v>572</v>
      </c>
      <c r="H25" s="9">
        <f t="shared" si="0"/>
        <v>0.13043478260869557</v>
      </c>
      <c r="I25" s="11"/>
      <c r="K25" s="8" t="s">
        <v>19</v>
      </c>
      <c r="L25" s="8" t="s">
        <v>43</v>
      </c>
      <c r="M25" s="10">
        <f t="shared" ref="M25:P25" si="20">SUM(D85:D88)</f>
        <v>1531</v>
      </c>
      <c r="N25" s="10">
        <f t="shared" si="20"/>
        <v>1722</v>
      </c>
      <c r="O25" s="10">
        <f t="shared" si="20"/>
        <v>1973</v>
      </c>
      <c r="P25" s="10">
        <f t="shared" si="20"/>
        <v>2185</v>
      </c>
      <c r="Q25" s="31">
        <f t="shared" si="1"/>
        <v>0.42717178314826909</v>
      </c>
      <c r="R25" s="20"/>
      <c r="T25"/>
    </row>
    <row r="26" spans="1:25" x14ac:dyDescent="0.25">
      <c r="A26" s="8" t="s">
        <v>11</v>
      </c>
      <c r="B26" s="8" t="s">
        <v>44</v>
      </c>
      <c r="C26" s="8" t="s">
        <v>32</v>
      </c>
      <c r="D26" s="14">
        <v>600</v>
      </c>
      <c r="E26" s="14">
        <v>528</v>
      </c>
      <c r="F26" s="14">
        <v>552</v>
      </c>
      <c r="G26" s="14">
        <v>600</v>
      </c>
      <c r="H26" s="9">
        <f t="shared" si="0"/>
        <v>0</v>
      </c>
      <c r="I26" s="11"/>
      <c r="K26" s="8" t="s">
        <v>19</v>
      </c>
      <c r="L26" s="8" t="s">
        <v>44</v>
      </c>
      <c r="M26" s="10">
        <f t="shared" ref="M26:P26" si="21">SUM(D89:D92)</f>
        <v>2228</v>
      </c>
      <c r="N26" s="10">
        <f t="shared" si="21"/>
        <v>2518</v>
      </c>
      <c r="O26" s="10">
        <f t="shared" si="21"/>
        <v>2873</v>
      </c>
      <c r="P26" s="10">
        <f t="shared" si="21"/>
        <v>3119</v>
      </c>
      <c r="Q26" s="31">
        <f t="shared" si="1"/>
        <v>0.39991023339317766</v>
      </c>
      <c r="R26" s="20"/>
      <c r="T26"/>
    </row>
    <row r="27" spans="1:25" x14ac:dyDescent="0.25">
      <c r="A27" s="8" t="s">
        <v>11</v>
      </c>
      <c r="B27" s="8" t="s">
        <v>44</v>
      </c>
      <c r="C27" s="8" t="s">
        <v>33</v>
      </c>
      <c r="D27" s="14">
        <v>493</v>
      </c>
      <c r="E27" s="14">
        <v>638</v>
      </c>
      <c r="F27" s="14">
        <v>551</v>
      </c>
      <c r="G27" s="14">
        <v>580</v>
      </c>
      <c r="H27" s="9">
        <f t="shared" si="0"/>
        <v>0.17647058823529416</v>
      </c>
      <c r="I27" s="11"/>
      <c r="K27" s="13" t="s">
        <v>20</v>
      </c>
      <c r="L27" s="13" t="s">
        <v>43</v>
      </c>
      <c r="M27" s="17">
        <f t="shared" ref="M27:P27" si="22">SUM(D93:D96)</f>
        <v>2694</v>
      </c>
      <c r="N27" s="17">
        <f t="shared" si="22"/>
        <v>3076</v>
      </c>
      <c r="O27" s="17">
        <f t="shared" si="22"/>
        <v>3387</v>
      </c>
      <c r="P27" s="17">
        <f t="shared" si="22"/>
        <v>3723</v>
      </c>
      <c r="Q27" s="30">
        <f t="shared" si="1"/>
        <v>0.38195991091314041</v>
      </c>
      <c r="R27" s="20"/>
      <c r="T27"/>
    </row>
    <row r="28" spans="1:25" x14ac:dyDescent="0.25">
      <c r="A28" s="8" t="s">
        <v>11</v>
      </c>
      <c r="B28" s="8" t="s">
        <v>44</v>
      </c>
      <c r="C28" s="8" t="s">
        <v>34</v>
      </c>
      <c r="D28" s="14">
        <v>1225</v>
      </c>
      <c r="E28" s="14">
        <v>1372</v>
      </c>
      <c r="F28" s="14">
        <v>1715</v>
      </c>
      <c r="G28" s="14">
        <v>1862</v>
      </c>
      <c r="H28" s="9">
        <f t="shared" si="0"/>
        <v>0.52</v>
      </c>
      <c r="I28" s="11"/>
      <c r="K28" s="13" t="s">
        <v>20</v>
      </c>
      <c r="L28" s="13" t="s">
        <v>44</v>
      </c>
      <c r="M28" s="17">
        <f t="shared" ref="M28:P28" si="23">SUM(D97:D100)</f>
        <v>4160</v>
      </c>
      <c r="N28" s="17">
        <f t="shared" si="23"/>
        <v>4527</v>
      </c>
      <c r="O28" s="17">
        <f t="shared" si="23"/>
        <v>5081</v>
      </c>
      <c r="P28" s="17">
        <f t="shared" si="23"/>
        <v>5508</v>
      </c>
      <c r="Q28" s="30">
        <f t="shared" si="1"/>
        <v>0.3240384615384615</v>
      </c>
      <c r="R28" s="20"/>
      <c r="T28"/>
    </row>
    <row r="29" spans="1:25" x14ac:dyDescent="0.25">
      <c r="A29" s="13" t="s">
        <v>12</v>
      </c>
      <c r="B29" s="13" t="s">
        <v>43</v>
      </c>
      <c r="C29" s="13" t="s">
        <v>31</v>
      </c>
      <c r="D29" s="15">
        <v>512</v>
      </c>
      <c r="E29" s="15">
        <v>560</v>
      </c>
      <c r="F29" s="15">
        <v>672</v>
      </c>
      <c r="G29" s="15">
        <v>672</v>
      </c>
      <c r="H29" s="30">
        <f t="shared" si="0"/>
        <v>0.3125</v>
      </c>
      <c r="I29" s="11"/>
      <c r="K29" s="8" t="s">
        <v>21</v>
      </c>
      <c r="L29" s="8" t="s">
        <v>43</v>
      </c>
      <c r="M29" s="10">
        <f t="shared" ref="M29:P29" si="24">SUM(D101:D104)</f>
        <v>2876</v>
      </c>
      <c r="N29" s="10">
        <f t="shared" si="24"/>
        <v>3190</v>
      </c>
      <c r="O29" s="10">
        <f t="shared" si="24"/>
        <v>3529</v>
      </c>
      <c r="P29" s="10">
        <f t="shared" si="24"/>
        <v>3786</v>
      </c>
      <c r="Q29" s="31">
        <f t="shared" si="1"/>
        <v>0.31641168289290689</v>
      </c>
      <c r="R29" s="20"/>
      <c r="T29"/>
    </row>
    <row r="30" spans="1:25" x14ac:dyDescent="0.25">
      <c r="A30" s="13" t="s">
        <v>12</v>
      </c>
      <c r="B30" s="13" t="s">
        <v>43</v>
      </c>
      <c r="C30" s="13" t="s">
        <v>32</v>
      </c>
      <c r="D30" s="15">
        <v>735</v>
      </c>
      <c r="E30" s="15">
        <v>630</v>
      </c>
      <c r="F30" s="15">
        <v>693</v>
      </c>
      <c r="G30" s="15">
        <v>840</v>
      </c>
      <c r="H30" s="30">
        <f t="shared" si="0"/>
        <v>0.14285714285714279</v>
      </c>
      <c r="I30" s="11"/>
      <c r="K30" s="8" t="s">
        <v>21</v>
      </c>
      <c r="L30" s="8" t="s">
        <v>44</v>
      </c>
      <c r="M30" s="10">
        <f t="shared" ref="M30:P30" si="25">SUM(D105:D108)</f>
        <v>4428</v>
      </c>
      <c r="N30" s="10">
        <f t="shared" si="25"/>
        <v>4844</v>
      </c>
      <c r="O30" s="10">
        <f t="shared" si="25"/>
        <v>5405</v>
      </c>
      <c r="P30" s="10">
        <f t="shared" si="25"/>
        <v>5782</v>
      </c>
      <c r="Q30" s="31">
        <f t="shared" si="1"/>
        <v>0.3057813911472449</v>
      </c>
      <c r="R30" s="20"/>
      <c r="T30"/>
    </row>
    <row r="31" spans="1:25" x14ac:dyDescent="0.25">
      <c r="A31" s="13" t="s">
        <v>12</v>
      </c>
      <c r="B31" s="13" t="s">
        <v>43</v>
      </c>
      <c r="C31" s="13" t="s">
        <v>33</v>
      </c>
      <c r="D31" s="15">
        <v>644</v>
      </c>
      <c r="E31" s="15">
        <v>868</v>
      </c>
      <c r="F31" s="15">
        <v>756</v>
      </c>
      <c r="G31" s="15">
        <v>840</v>
      </c>
      <c r="H31" s="30">
        <f t="shared" si="0"/>
        <v>0.30434782608695654</v>
      </c>
      <c r="I31" s="11"/>
      <c r="K31" s="13" t="s">
        <v>22</v>
      </c>
      <c r="L31" s="13" t="s">
        <v>43</v>
      </c>
      <c r="M31" s="17">
        <f t="shared" ref="M31:P31" si="26">SUM(D109:D112)</f>
        <v>3567</v>
      </c>
      <c r="N31" s="17">
        <f t="shared" si="26"/>
        <v>3930</v>
      </c>
      <c r="O31" s="17">
        <f t="shared" si="26"/>
        <v>4418</v>
      </c>
      <c r="P31" s="17">
        <f t="shared" si="26"/>
        <v>4752</v>
      </c>
      <c r="Q31" s="30">
        <f t="shared" si="1"/>
        <v>0.33221194280908328</v>
      </c>
      <c r="R31" s="20"/>
      <c r="T31"/>
    </row>
    <row r="32" spans="1:25" x14ac:dyDescent="0.25">
      <c r="A32" s="13" t="s">
        <v>12</v>
      </c>
      <c r="B32" s="13" t="s">
        <v>43</v>
      </c>
      <c r="C32" s="13" t="s">
        <v>34</v>
      </c>
      <c r="D32" s="15">
        <v>840</v>
      </c>
      <c r="E32" s="15">
        <v>1155</v>
      </c>
      <c r="F32" s="15">
        <v>1540</v>
      </c>
      <c r="G32" s="15">
        <v>1680</v>
      </c>
      <c r="H32" s="30">
        <f t="shared" si="0"/>
        <v>1</v>
      </c>
      <c r="I32" s="11"/>
      <c r="K32" s="13" t="s">
        <v>22</v>
      </c>
      <c r="L32" s="13" t="s">
        <v>44</v>
      </c>
      <c r="M32" s="17">
        <f t="shared" ref="M32:P32" si="27">SUM(D113:D116)</f>
        <v>5422</v>
      </c>
      <c r="N32" s="17">
        <f t="shared" si="27"/>
        <v>5811</v>
      </c>
      <c r="O32" s="17">
        <f t="shared" si="27"/>
        <v>6335</v>
      </c>
      <c r="P32" s="17">
        <f t="shared" si="27"/>
        <v>6820</v>
      </c>
      <c r="Q32" s="30">
        <f t="shared" si="1"/>
        <v>0.25783843600147538</v>
      </c>
      <c r="R32" s="20"/>
      <c r="T32"/>
    </row>
    <row r="33" spans="1:20" x14ac:dyDescent="0.25">
      <c r="A33" s="13" t="s">
        <v>12</v>
      </c>
      <c r="B33" s="13" t="s">
        <v>44</v>
      </c>
      <c r="C33" s="13" t="s">
        <v>31</v>
      </c>
      <c r="D33" s="15">
        <v>726</v>
      </c>
      <c r="E33" s="15">
        <v>792</v>
      </c>
      <c r="F33" s="15">
        <v>924</v>
      </c>
      <c r="G33" s="15">
        <v>968</v>
      </c>
      <c r="H33" s="30">
        <f t="shared" si="0"/>
        <v>0.33333333333333326</v>
      </c>
      <c r="I33" s="11"/>
      <c r="K33" s="8" t="s">
        <v>23</v>
      </c>
      <c r="L33" s="8" t="s">
        <v>43</v>
      </c>
      <c r="M33" s="10">
        <f t="shared" ref="M33:P33" si="28">SUM(D117:D120)</f>
        <v>28847</v>
      </c>
      <c r="N33" s="10">
        <f t="shared" si="28"/>
        <v>32268</v>
      </c>
      <c r="O33" s="10">
        <f t="shared" si="28"/>
        <v>36092</v>
      </c>
      <c r="P33" s="10">
        <f t="shared" si="28"/>
        <v>39305</v>
      </c>
      <c r="Q33" s="31">
        <f t="shared" si="1"/>
        <v>0.36253336568793992</v>
      </c>
      <c r="R33" s="20"/>
      <c r="T33"/>
    </row>
    <row r="34" spans="1:20" x14ac:dyDescent="0.25">
      <c r="A34" s="13" t="s">
        <v>12</v>
      </c>
      <c r="B34" s="13" t="s">
        <v>44</v>
      </c>
      <c r="C34" s="13" t="s">
        <v>32</v>
      </c>
      <c r="D34" s="15">
        <v>864</v>
      </c>
      <c r="E34" s="15">
        <v>768</v>
      </c>
      <c r="F34" s="15">
        <v>840</v>
      </c>
      <c r="G34" s="15">
        <v>960</v>
      </c>
      <c r="H34" s="30">
        <f t="shared" si="0"/>
        <v>0.11111111111111116</v>
      </c>
      <c r="I34" s="11"/>
      <c r="K34" s="8" t="s">
        <v>23</v>
      </c>
      <c r="L34" s="8" t="s">
        <v>44</v>
      </c>
      <c r="M34" s="10">
        <f t="shared" ref="M34:P34" si="29">SUM(D121:D124)</f>
        <v>43424</v>
      </c>
      <c r="N34" s="10">
        <f t="shared" si="29"/>
        <v>47421</v>
      </c>
      <c r="O34" s="10">
        <f t="shared" si="29"/>
        <v>52948</v>
      </c>
      <c r="P34" s="10">
        <f t="shared" si="29"/>
        <v>57196</v>
      </c>
      <c r="Q34" s="31">
        <f t="shared" si="1"/>
        <v>0.31715180545320565</v>
      </c>
      <c r="R34" s="20"/>
      <c r="T34"/>
    </row>
    <row r="35" spans="1:20" x14ac:dyDescent="0.25">
      <c r="A35" s="13" t="s">
        <v>12</v>
      </c>
      <c r="B35" s="13" t="s">
        <v>44</v>
      </c>
      <c r="C35" s="13" t="s">
        <v>33</v>
      </c>
      <c r="D35" s="15">
        <v>754</v>
      </c>
      <c r="E35" s="15">
        <v>957</v>
      </c>
      <c r="F35" s="15">
        <v>870</v>
      </c>
      <c r="G35" s="15">
        <v>928</v>
      </c>
      <c r="H35" s="30">
        <f t="shared" si="0"/>
        <v>0.23076923076923084</v>
      </c>
      <c r="I35" s="11"/>
      <c r="K35" s="13" t="s">
        <v>24</v>
      </c>
      <c r="L35" s="13" t="s">
        <v>43</v>
      </c>
      <c r="M35" s="17">
        <f t="shared" ref="M35:P35" si="30">SUM(D125:D128)</f>
        <v>1178263</v>
      </c>
      <c r="N35" s="17">
        <f t="shared" si="30"/>
        <v>1326271</v>
      </c>
      <c r="O35" s="17">
        <f t="shared" si="30"/>
        <v>1497164</v>
      </c>
      <c r="P35" s="17">
        <f t="shared" si="30"/>
        <v>1654041</v>
      </c>
      <c r="Q35" s="30">
        <f t="shared" si="1"/>
        <v>0.40379609645724246</v>
      </c>
      <c r="R35" s="20"/>
      <c r="T35"/>
    </row>
    <row r="36" spans="1:20" x14ac:dyDescent="0.25">
      <c r="A36" s="13" t="s">
        <v>12</v>
      </c>
      <c r="B36" s="13" t="s">
        <v>44</v>
      </c>
      <c r="C36" s="13" t="s">
        <v>34</v>
      </c>
      <c r="D36" s="15">
        <v>1617</v>
      </c>
      <c r="E36" s="15">
        <v>2009</v>
      </c>
      <c r="F36" s="15">
        <v>2548</v>
      </c>
      <c r="G36" s="15">
        <v>2842</v>
      </c>
      <c r="H36" s="30">
        <f t="shared" si="0"/>
        <v>0.75757575757575757</v>
      </c>
      <c r="I36" s="11"/>
      <c r="K36" s="13" t="s">
        <v>24</v>
      </c>
      <c r="L36" s="13" t="s">
        <v>44</v>
      </c>
      <c r="M36" s="18">
        <f t="shared" ref="M36:P36" si="31">SUM(D129:D132)</f>
        <v>1818539</v>
      </c>
      <c r="N36" s="18">
        <f t="shared" si="31"/>
        <v>2000522</v>
      </c>
      <c r="O36" s="18">
        <f t="shared" si="31"/>
        <v>2257509</v>
      </c>
      <c r="P36" s="18">
        <f t="shared" si="31"/>
        <v>2474952</v>
      </c>
      <c r="Q36" s="30">
        <f t="shared" si="1"/>
        <v>0.36095624014662309</v>
      </c>
      <c r="R36" s="20"/>
      <c r="T36"/>
    </row>
    <row r="37" spans="1:20" x14ac:dyDescent="0.25">
      <c r="A37" s="8" t="s">
        <v>13</v>
      </c>
      <c r="B37" s="8" t="s">
        <v>43</v>
      </c>
      <c r="C37" s="8" t="s">
        <v>31</v>
      </c>
      <c r="D37" s="14">
        <v>432</v>
      </c>
      <c r="E37" s="14">
        <v>496</v>
      </c>
      <c r="F37" s="14">
        <v>560</v>
      </c>
      <c r="G37" s="14">
        <v>560</v>
      </c>
      <c r="H37" s="9">
        <f t="shared" si="0"/>
        <v>0.29629629629629628</v>
      </c>
      <c r="I37" s="11"/>
      <c r="S37" s="21"/>
      <c r="T37"/>
    </row>
    <row r="38" spans="1:20" x14ac:dyDescent="0.25">
      <c r="A38" s="8" t="s">
        <v>13</v>
      </c>
      <c r="B38" s="8" t="s">
        <v>43</v>
      </c>
      <c r="C38" s="8" t="s">
        <v>32</v>
      </c>
      <c r="D38" s="14">
        <v>609</v>
      </c>
      <c r="E38" s="14">
        <v>567</v>
      </c>
      <c r="F38" s="14">
        <v>651</v>
      </c>
      <c r="G38" s="14">
        <v>735</v>
      </c>
      <c r="H38" s="9">
        <f t="shared" si="0"/>
        <v>0.2068965517241379</v>
      </c>
      <c r="I38" s="11"/>
      <c r="S38" s="21"/>
      <c r="T38"/>
    </row>
    <row r="39" spans="1:20" x14ac:dyDescent="0.25">
      <c r="A39" s="8" t="s">
        <v>13</v>
      </c>
      <c r="B39" s="8" t="s">
        <v>43</v>
      </c>
      <c r="C39" s="8" t="s">
        <v>33</v>
      </c>
      <c r="D39" s="14">
        <v>588</v>
      </c>
      <c r="E39" s="14">
        <v>756</v>
      </c>
      <c r="F39" s="14">
        <v>700</v>
      </c>
      <c r="G39" s="14">
        <v>812</v>
      </c>
      <c r="H39" s="9">
        <f t="shared" si="0"/>
        <v>0.38095238095238093</v>
      </c>
      <c r="I39" s="11"/>
      <c r="S39" s="21"/>
      <c r="T39"/>
    </row>
    <row r="40" spans="1:20" x14ac:dyDescent="0.25">
      <c r="A40" s="8" t="s">
        <v>13</v>
      </c>
      <c r="B40" s="8" t="s">
        <v>43</v>
      </c>
      <c r="C40" s="8" t="s">
        <v>34</v>
      </c>
      <c r="D40" s="14">
        <v>875</v>
      </c>
      <c r="E40" s="14">
        <v>1050</v>
      </c>
      <c r="F40" s="14">
        <v>1365</v>
      </c>
      <c r="G40" s="14">
        <v>1540</v>
      </c>
      <c r="H40" s="9">
        <f t="shared" si="0"/>
        <v>0.76</v>
      </c>
      <c r="I40" s="11"/>
      <c r="S40" s="21"/>
      <c r="T40"/>
    </row>
    <row r="41" spans="1:20" x14ac:dyDescent="0.25">
      <c r="A41" s="8" t="s">
        <v>13</v>
      </c>
      <c r="B41" s="8" t="s">
        <v>44</v>
      </c>
      <c r="C41" s="8" t="s">
        <v>31</v>
      </c>
      <c r="D41" s="14">
        <v>594</v>
      </c>
      <c r="E41" s="14">
        <v>704</v>
      </c>
      <c r="F41" s="14">
        <v>836</v>
      </c>
      <c r="G41" s="14">
        <v>814</v>
      </c>
      <c r="H41" s="9">
        <f t="shared" si="0"/>
        <v>0.37037037037037046</v>
      </c>
      <c r="I41" s="11"/>
      <c r="S41" s="21"/>
      <c r="T41"/>
    </row>
    <row r="42" spans="1:20" x14ac:dyDescent="0.25">
      <c r="A42" s="8" t="s">
        <v>13</v>
      </c>
      <c r="B42" s="8" t="s">
        <v>44</v>
      </c>
      <c r="C42" s="8" t="s">
        <v>32</v>
      </c>
      <c r="D42" s="14">
        <v>744</v>
      </c>
      <c r="E42" s="14">
        <v>672</v>
      </c>
      <c r="F42" s="14">
        <v>768</v>
      </c>
      <c r="G42" s="14">
        <v>912</v>
      </c>
      <c r="H42" s="9">
        <f t="shared" si="0"/>
        <v>0.22580645161290325</v>
      </c>
      <c r="I42" s="11"/>
      <c r="S42" s="21"/>
      <c r="T42"/>
    </row>
    <row r="43" spans="1:20" x14ac:dyDescent="0.25">
      <c r="A43" s="8" t="s">
        <v>13</v>
      </c>
      <c r="B43" s="8" t="s">
        <v>44</v>
      </c>
      <c r="C43" s="8" t="s">
        <v>33</v>
      </c>
      <c r="D43" s="14">
        <v>696</v>
      </c>
      <c r="E43" s="14">
        <v>870</v>
      </c>
      <c r="F43" s="14">
        <v>783</v>
      </c>
      <c r="G43" s="14">
        <v>899</v>
      </c>
      <c r="H43" s="9">
        <f t="shared" si="0"/>
        <v>0.29166666666666674</v>
      </c>
      <c r="I43" s="11"/>
      <c r="S43" s="21"/>
      <c r="T43"/>
    </row>
    <row r="44" spans="1:20" x14ac:dyDescent="0.25">
      <c r="A44" s="8" t="s">
        <v>13</v>
      </c>
      <c r="B44" s="8" t="s">
        <v>44</v>
      </c>
      <c r="C44" s="8" t="s">
        <v>34</v>
      </c>
      <c r="D44" s="14">
        <v>1862</v>
      </c>
      <c r="E44" s="14">
        <v>2107</v>
      </c>
      <c r="F44" s="14">
        <v>2499</v>
      </c>
      <c r="G44" s="14">
        <v>2744</v>
      </c>
      <c r="H44" s="9">
        <f t="shared" si="0"/>
        <v>0.47368421052631571</v>
      </c>
      <c r="I44" s="11"/>
      <c r="S44" s="21"/>
      <c r="T44"/>
    </row>
    <row r="45" spans="1:20" x14ac:dyDescent="0.25">
      <c r="A45" s="13" t="s">
        <v>14</v>
      </c>
      <c r="B45" s="13" t="s">
        <v>43</v>
      </c>
      <c r="C45" s="13" t="s">
        <v>31</v>
      </c>
      <c r="D45" s="15">
        <v>320</v>
      </c>
      <c r="E45" s="15">
        <v>336</v>
      </c>
      <c r="F45" s="15">
        <v>368</v>
      </c>
      <c r="G45" s="15">
        <v>400</v>
      </c>
      <c r="H45" s="30">
        <f t="shared" si="0"/>
        <v>0.25</v>
      </c>
      <c r="I45" s="11"/>
      <c r="S45" s="21"/>
      <c r="T45"/>
    </row>
    <row r="46" spans="1:20" x14ac:dyDescent="0.25">
      <c r="A46" s="13" t="s">
        <v>14</v>
      </c>
      <c r="B46" s="13" t="s">
        <v>43</v>
      </c>
      <c r="C46" s="13" t="s">
        <v>32</v>
      </c>
      <c r="D46" s="15">
        <v>420</v>
      </c>
      <c r="E46" s="15">
        <v>378</v>
      </c>
      <c r="F46" s="15">
        <v>399</v>
      </c>
      <c r="G46" s="15">
        <v>441</v>
      </c>
      <c r="H46" s="30">
        <f t="shared" si="0"/>
        <v>5.0000000000000044E-2</v>
      </c>
      <c r="I46" s="11"/>
      <c r="S46" s="21"/>
      <c r="T46"/>
    </row>
    <row r="47" spans="1:20" x14ac:dyDescent="0.25">
      <c r="A47" s="13" t="s">
        <v>14</v>
      </c>
      <c r="B47" s="13" t="s">
        <v>43</v>
      </c>
      <c r="C47" s="13" t="s">
        <v>33</v>
      </c>
      <c r="D47" s="15">
        <v>392</v>
      </c>
      <c r="E47" s="15">
        <v>504</v>
      </c>
      <c r="F47" s="15">
        <v>448</v>
      </c>
      <c r="G47" s="15">
        <v>476</v>
      </c>
      <c r="H47" s="30">
        <f t="shared" si="0"/>
        <v>0.21428571428571419</v>
      </c>
      <c r="I47" s="11"/>
      <c r="S47" s="21"/>
      <c r="T47"/>
    </row>
    <row r="48" spans="1:20" x14ac:dyDescent="0.25">
      <c r="A48" s="13" t="s">
        <v>14</v>
      </c>
      <c r="B48" s="13" t="s">
        <v>43</v>
      </c>
      <c r="C48" s="13" t="s">
        <v>34</v>
      </c>
      <c r="D48" s="15">
        <v>560</v>
      </c>
      <c r="E48" s="15">
        <v>665</v>
      </c>
      <c r="F48" s="15">
        <v>840</v>
      </c>
      <c r="G48" s="15">
        <v>945</v>
      </c>
      <c r="H48" s="30">
        <f t="shared" si="0"/>
        <v>0.6875</v>
      </c>
      <c r="I48" s="11"/>
      <c r="S48" s="21"/>
      <c r="T48"/>
    </row>
    <row r="49" spans="1:20" x14ac:dyDescent="0.25">
      <c r="A49" s="13" t="s">
        <v>14</v>
      </c>
      <c r="B49" s="13" t="s">
        <v>44</v>
      </c>
      <c r="C49" s="13" t="s">
        <v>31</v>
      </c>
      <c r="D49" s="15">
        <v>462</v>
      </c>
      <c r="E49" s="15">
        <v>506</v>
      </c>
      <c r="F49" s="15">
        <v>550</v>
      </c>
      <c r="G49" s="15">
        <v>550</v>
      </c>
      <c r="H49" s="30">
        <f t="shared" si="0"/>
        <v>0.19047619047619047</v>
      </c>
      <c r="S49" s="21"/>
      <c r="T49"/>
    </row>
    <row r="50" spans="1:20" x14ac:dyDescent="0.25">
      <c r="A50" s="13" t="s">
        <v>14</v>
      </c>
      <c r="B50" s="13" t="s">
        <v>44</v>
      </c>
      <c r="C50" s="13" t="s">
        <v>32</v>
      </c>
      <c r="D50" s="15">
        <v>528</v>
      </c>
      <c r="E50" s="15">
        <v>456</v>
      </c>
      <c r="F50" s="15">
        <v>504</v>
      </c>
      <c r="G50" s="15">
        <v>552</v>
      </c>
      <c r="H50" s="30">
        <f t="shared" si="0"/>
        <v>4.5454545454545414E-2</v>
      </c>
      <c r="S50" s="21"/>
      <c r="T50"/>
    </row>
    <row r="51" spans="1:20" x14ac:dyDescent="0.25">
      <c r="A51" s="13" t="s">
        <v>14</v>
      </c>
      <c r="B51" s="13" t="s">
        <v>44</v>
      </c>
      <c r="C51" s="13" t="s">
        <v>33</v>
      </c>
      <c r="D51" s="15">
        <v>464</v>
      </c>
      <c r="E51" s="15">
        <v>551</v>
      </c>
      <c r="F51" s="15">
        <v>522</v>
      </c>
      <c r="G51" s="15">
        <v>551</v>
      </c>
      <c r="H51" s="30">
        <f t="shared" si="0"/>
        <v>0.1875</v>
      </c>
      <c r="S51" s="21"/>
      <c r="T51"/>
    </row>
    <row r="52" spans="1:20" x14ac:dyDescent="0.25">
      <c r="A52" s="13" t="s">
        <v>14</v>
      </c>
      <c r="B52" s="13" t="s">
        <v>44</v>
      </c>
      <c r="C52" s="13" t="s">
        <v>34</v>
      </c>
      <c r="D52" s="15">
        <v>1078</v>
      </c>
      <c r="E52" s="15">
        <v>1274</v>
      </c>
      <c r="F52" s="15">
        <v>1519</v>
      </c>
      <c r="G52" s="15">
        <v>1617</v>
      </c>
      <c r="H52" s="30">
        <f t="shared" si="0"/>
        <v>0.5</v>
      </c>
      <c r="S52" s="21"/>
      <c r="T52"/>
    </row>
    <row r="53" spans="1:20" x14ac:dyDescent="0.25">
      <c r="A53" s="8" t="s">
        <v>15</v>
      </c>
      <c r="B53" s="8" t="s">
        <v>43</v>
      </c>
      <c r="C53" s="8" t="s">
        <v>31</v>
      </c>
      <c r="D53" s="14">
        <v>592</v>
      </c>
      <c r="E53" s="14">
        <v>640</v>
      </c>
      <c r="F53" s="14">
        <v>720</v>
      </c>
      <c r="G53" s="14">
        <v>720</v>
      </c>
      <c r="H53" s="9">
        <f t="shared" si="0"/>
        <v>0.21621621621621623</v>
      </c>
      <c r="S53" s="21"/>
      <c r="T53"/>
    </row>
    <row r="54" spans="1:20" x14ac:dyDescent="0.25">
      <c r="A54" s="8" t="s">
        <v>15</v>
      </c>
      <c r="B54" s="8" t="s">
        <v>43</v>
      </c>
      <c r="C54" s="8" t="s">
        <v>32</v>
      </c>
      <c r="D54" s="14">
        <v>819</v>
      </c>
      <c r="E54" s="14">
        <v>714</v>
      </c>
      <c r="F54" s="14">
        <v>777</v>
      </c>
      <c r="G54" s="14">
        <v>903</v>
      </c>
      <c r="H54" s="9">
        <f t="shared" si="0"/>
        <v>0.10256410256410264</v>
      </c>
      <c r="S54" s="21"/>
      <c r="T54"/>
    </row>
    <row r="55" spans="1:20" x14ac:dyDescent="0.25">
      <c r="A55" s="8" t="s">
        <v>15</v>
      </c>
      <c r="B55" s="8" t="s">
        <v>43</v>
      </c>
      <c r="C55" s="8" t="s">
        <v>33</v>
      </c>
      <c r="D55" s="14">
        <v>756</v>
      </c>
      <c r="E55" s="14">
        <v>952</v>
      </c>
      <c r="F55" s="14">
        <v>868</v>
      </c>
      <c r="G55" s="14">
        <v>952</v>
      </c>
      <c r="H55" s="9">
        <f t="shared" si="0"/>
        <v>0.2592592592592593</v>
      </c>
      <c r="S55" s="21"/>
      <c r="T55"/>
    </row>
    <row r="56" spans="1:20" x14ac:dyDescent="0.25">
      <c r="A56" s="8" t="s">
        <v>15</v>
      </c>
      <c r="B56" s="8" t="s">
        <v>43</v>
      </c>
      <c r="C56" s="8" t="s">
        <v>34</v>
      </c>
      <c r="D56" s="14">
        <v>1155</v>
      </c>
      <c r="E56" s="14">
        <v>1330</v>
      </c>
      <c r="F56" s="14">
        <v>1680</v>
      </c>
      <c r="G56" s="14">
        <v>1820</v>
      </c>
      <c r="H56" s="9">
        <f t="shared" si="0"/>
        <v>0.57575757575757569</v>
      </c>
      <c r="S56" s="21"/>
      <c r="T56"/>
    </row>
    <row r="57" spans="1:20" x14ac:dyDescent="0.25">
      <c r="A57" s="8" t="s">
        <v>15</v>
      </c>
      <c r="B57" s="8" t="s">
        <v>44</v>
      </c>
      <c r="C57" s="8" t="s">
        <v>31</v>
      </c>
      <c r="D57" s="14">
        <v>858</v>
      </c>
      <c r="E57" s="14">
        <v>946</v>
      </c>
      <c r="F57" s="14">
        <v>1078</v>
      </c>
      <c r="G57" s="14">
        <v>1056</v>
      </c>
      <c r="H57" s="9">
        <f t="shared" si="0"/>
        <v>0.23076923076923084</v>
      </c>
      <c r="S57" s="21"/>
      <c r="T57"/>
    </row>
    <row r="58" spans="1:20" x14ac:dyDescent="0.25">
      <c r="A58" s="8" t="s">
        <v>15</v>
      </c>
      <c r="B58" s="8" t="s">
        <v>44</v>
      </c>
      <c r="C58" s="8" t="s">
        <v>32</v>
      </c>
      <c r="D58" s="14">
        <v>960</v>
      </c>
      <c r="E58" s="14">
        <v>888</v>
      </c>
      <c r="F58" s="14">
        <v>984</v>
      </c>
      <c r="G58" s="14">
        <v>1104</v>
      </c>
      <c r="H58" s="9">
        <f t="shared" si="0"/>
        <v>0.14999999999999991</v>
      </c>
      <c r="S58" s="21"/>
      <c r="T58"/>
    </row>
    <row r="59" spans="1:20" x14ac:dyDescent="0.25">
      <c r="A59" s="8" t="s">
        <v>15</v>
      </c>
      <c r="B59" s="8" t="s">
        <v>44</v>
      </c>
      <c r="C59" s="8" t="s">
        <v>33</v>
      </c>
      <c r="D59" s="14">
        <v>870</v>
      </c>
      <c r="E59" s="14">
        <v>1044</v>
      </c>
      <c r="F59" s="14">
        <v>957</v>
      </c>
      <c r="G59" s="14">
        <v>1073</v>
      </c>
      <c r="H59" s="9">
        <f t="shared" si="0"/>
        <v>0.23333333333333339</v>
      </c>
      <c r="S59" s="21"/>
      <c r="T59"/>
    </row>
    <row r="60" spans="1:20" x14ac:dyDescent="0.25">
      <c r="A60" s="8" t="s">
        <v>15</v>
      </c>
      <c r="B60" s="8" t="s">
        <v>44</v>
      </c>
      <c r="C60" s="8" t="s">
        <v>34</v>
      </c>
      <c r="D60" s="14">
        <v>2303</v>
      </c>
      <c r="E60" s="14">
        <v>2401</v>
      </c>
      <c r="F60" s="14">
        <v>2891</v>
      </c>
      <c r="G60" s="14">
        <v>3087</v>
      </c>
      <c r="H60" s="9">
        <f t="shared" si="0"/>
        <v>0.34042553191489366</v>
      </c>
      <c r="S60" s="21"/>
      <c r="T60"/>
    </row>
    <row r="61" spans="1:20" x14ac:dyDescent="0.25">
      <c r="A61" s="13" t="s">
        <v>16</v>
      </c>
      <c r="B61" s="13" t="s">
        <v>43</v>
      </c>
      <c r="C61" s="13" t="s">
        <v>31</v>
      </c>
      <c r="D61" s="15">
        <v>384</v>
      </c>
      <c r="E61" s="15">
        <v>384</v>
      </c>
      <c r="F61" s="15">
        <v>416</v>
      </c>
      <c r="G61" s="15">
        <v>416</v>
      </c>
      <c r="H61" s="30">
        <f t="shared" si="0"/>
        <v>8.3333333333333259E-2</v>
      </c>
      <c r="S61" s="21"/>
      <c r="T61"/>
    </row>
    <row r="62" spans="1:20" x14ac:dyDescent="0.25">
      <c r="A62" s="13" t="s">
        <v>16</v>
      </c>
      <c r="B62" s="13" t="s">
        <v>43</v>
      </c>
      <c r="C62" s="13" t="s">
        <v>32</v>
      </c>
      <c r="D62" s="15">
        <v>504</v>
      </c>
      <c r="E62" s="15">
        <v>462</v>
      </c>
      <c r="F62" s="15">
        <v>462</v>
      </c>
      <c r="G62" s="15">
        <v>504</v>
      </c>
      <c r="H62" s="30">
        <f t="shared" si="0"/>
        <v>0</v>
      </c>
      <c r="S62" s="21"/>
      <c r="T62"/>
    </row>
    <row r="63" spans="1:20" x14ac:dyDescent="0.25">
      <c r="A63" s="13" t="s">
        <v>16</v>
      </c>
      <c r="B63" s="13" t="s">
        <v>43</v>
      </c>
      <c r="C63" s="13" t="s">
        <v>33</v>
      </c>
      <c r="D63" s="15">
        <v>448</v>
      </c>
      <c r="E63" s="15">
        <v>588</v>
      </c>
      <c r="F63" s="15">
        <v>532</v>
      </c>
      <c r="G63" s="15">
        <v>560</v>
      </c>
      <c r="H63" s="30">
        <f t="shared" si="0"/>
        <v>0.25</v>
      </c>
      <c r="S63" s="21"/>
      <c r="T63"/>
    </row>
    <row r="64" spans="1:20" x14ac:dyDescent="0.25">
      <c r="A64" s="13" t="s">
        <v>16</v>
      </c>
      <c r="B64" s="13" t="s">
        <v>43</v>
      </c>
      <c r="C64" s="13" t="s">
        <v>34</v>
      </c>
      <c r="D64" s="15">
        <v>630</v>
      </c>
      <c r="E64" s="15">
        <v>735</v>
      </c>
      <c r="F64" s="15">
        <v>980</v>
      </c>
      <c r="G64" s="15">
        <v>1085</v>
      </c>
      <c r="H64" s="30">
        <f t="shared" si="0"/>
        <v>0.72222222222222232</v>
      </c>
      <c r="S64" s="21"/>
      <c r="T64"/>
    </row>
    <row r="65" spans="1:20" x14ac:dyDescent="0.25">
      <c r="A65" s="13" t="s">
        <v>16</v>
      </c>
      <c r="B65" s="13" t="s">
        <v>44</v>
      </c>
      <c r="C65" s="13" t="s">
        <v>31</v>
      </c>
      <c r="D65" s="15">
        <v>528</v>
      </c>
      <c r="E65" s="15">
        <v>572</v>
      </c>
      <c r="F65" s="15">
        <v>616</v>
      </c>
      <c r="G65" s="15">
        <v>616</v>
      </c>
      <c r="H65" s="30">
        <f t="shared" si="0"/>
        <v>0.16666666666666674</v>
      </c>
      <c r="S65" s="21"/>
      <c r="T65"/>
    </row>
    <row r="66" spans="1:20" x14ac:dyDescent="0.25">
      <c r="A66" s="13" t="s">
        <v>16</v>
      </c>
      <c r="B66" s="13" t="s">
        <v>44</v>
      </c>
      <c r="C66" s="13" t="s">
        <v>32</v>
      </c>
      <c r="D66" s="15">
        <v>576</v>
      </c>
      <c r="E66" s="15">
        <v>528</v>
      </c>
      <c r="F66" s="15">
        <v>576</v>
      </c>
      <c r="G66" s="15">
        <v>624</v>
      </c>
      <c r="H66" s="30">
        <f t="shared" si="0"/>
        <v>8.3333333333333259E-2</v>
      </c>
      <c r="S66" s="21"/>
      <c r="T66"/>
    </row>
    <row r="67" spans="1:20" x14ac:dyDescent="0.25">
      <c r="A67" s="13" t="s">
        <v>16</v>
      </c>
      <c r="B67" s="13" t="s">
        <v>44</v>
      </c>
      <c r="C67" s="13" t="s">
        <v>33</v>
      </c>
      <c r="D67" s="15">
        <v>493</v>
      </c>
      <c r="E67" s="15">
        <v>638</v>
      </c>
      <c r="F67" s="15">
        <v>580</v>
      </c>
      <c r="G67" s="15">
        <v>638</v>
      </c>
      <c r="H67" s="30">
        <f t="shared" si="0"/>
        <v>0.29411764705882359</v>
      </c>
      <c r="S67" s="21"/>
      <c r="T67"/>
    </row>
    <row r="68" spans="1:20" x14ac:dyDescent="0.25">
      <c r="A68" s="13" t="s">
        <v>16</v>
      </c>
      <c r="B68" s="13" t="s">
        <v>44</v>
      </c>
      <c r="C68" s="13" t="s">
        <v>34</v>
      </c>
      <c r="D68" s="15">
        <v>1225</v>
      </c>
      <c r="E68" s="15">
        <v>1372</v>
      </c>
      <c r="F68" s="15">
        <v>1666</v>
      </c>
      <c r="G68" s="15">
        <v>1813</v>
      </c>
      <c r="H68" s="30">
        <f t="shared" si="0"/>
        <v>0.48</v>
      </c>
      <c r="S68" s="21"/>
      <c r="T68"/>
    </row>
    <row r="69" spans="1:20" x14ac:dyDescent="0.25">
      <c r="A69" s="8" t="s">
        <v>17</v>
      </c>
      <c r="B69" s="8" t="s">
        <v>43</v>
      </c>
      <c r="C69" s="8" t="s">
        <v>31</v>
      </c>
      <c r="D69" s="14">
        <v>480</v>
      </c>
      <c r="E69" s="14">
        <v>512</v>
      </c>
      <c r="F69" s="14">
        <v>592</v>
      </c>
      <c r="G69" s="14">
        <v>592</v>
      </c>
      <c r="H69" s="9">
        <f t="shared" si="0"/>
        <v>0.23333333333333339</v>
      </c>
      <c r="S69" s="21"/>
      <c r="T69"/>
    </row>
    <row r="70" spans="1:20" x14ac:dyDescent="0.25">
      <c r="A70" s="8" t="s">
        <v>17</v>
      </c>
      <c r="B70" s="8" t="s">
        <v>43</v>
      </c>
      <c r="C70" s="8" t="s">
        <v>32</v>
      </c>
      <c r="D70" s="14">
        <v>567</v>
      </c>
      <c r="E70" s="14">
        <v>546</v>
      </c>
      <c r="F70" s="14">
        <v>588</v>
      </c>
      <c r="G70" s="14">
        <v>693</v>
      </c>
      <c r="H70" s="9">
        <f t="shared" ref="H70:H132" si="32">SUM(G70/D70)-1</f>
        <v>0.22222222222222232</v>
      </c>
      <c r="S70" s="21"/>
      <c r="T70"/>
    </row>
    <row r="71" spans="1:20" x14ac:dyDescent="0.25">
      <c r="A71" s="8" t="s">
        <v>17</v>
      </c>
      <c r="B71" s="8" t="s">
        <v>43</v>
      </c>
      <c r="C71" s="8" t="s">
        <v>33</v>
      </c>
      <c r="D71" s="14">
        <v>504</v>
      </c>
      <c r="E71" s="14">
        <v>644</v>
      </c>
      <c r="F71" s="14">
        <v>616</v>
      </c>
      <c r="G71" s="14">
        <v>672</v>
      </c>
      <c r="H71" s="9">
        <f t="shared" si="32"/>
        <v>0.33333333333333326</v>
      </c>
      <c r="S71" s="21"/>
      <c r="T71"/>
    </row>
    <row r="72" spans="1:20" x14ac:dyDescent="0.25">
      <c r="A72" s="8" t="s">
        <v>17</v>
      </c>
      <c r="B72" s="8" t="s">
        <v>43</v>
      </c>
      <c r="C72" s="8" t="s">
        <v>34</v>
      </c>
      <c r="D72" s="14">
        <v>875</v>
      </c>
      <c r="E72" s="14">
        <v>910</v>
      </c>
      <c r="F72" s="14">
        <v>1120</v>
      </c>
      <c r="G72" s="14">
        <v>1260</v>
      </c>
      <c r="H72" s="9">
        <f t="shared" si="32"/>
        <v>0.43999999999999995</v>
      </c>
      <c r="S72" s="21"/>
      <c r="T72"/>
    </row>
    <row r="73" spans="1:20" x14ac:dyDescent="0.25">
      <c r="A73" s="8" t="s">
        <v>17</v>
      </c>
      <c r="B73" s="8" t="s">
        <v>44</v>
      </c>
      <c r="C73" s="8" t="s">
        <v>31</v>
      </c>
      <c r="D73" s="14">
        <v>660</v>
      </c>
      <c r="E73" s="14">
        <v>726</v>
      </c>
      <c r="F73" s="14">
        <v>814</v>
      </c>
      <c r="G73" s="14">
        <v>792</v>
      </c>
      <c r="H73" s="9">
        <f t="shared" si="32"/>
        <v>0.19999999999999996</v>
      </c>
      <c r="S73" s="21"/>
      <c r="T73"/>
    </row>
    <row r="74" spans="1:20" x14ac:dyDescent="0.25">
      <c r="A74" s="8" t="s">
        <v>17</v>
      </c>
      <c r="B74" s="8" t="s">
        <v>44</v>
      </c>
      <c r="C74" s="8" t="s">
        <v>32</v>
      </c>
      <c r="D74" s="14">
        <v>672</v>
      </c>
      <c r="E74" s="14">
        <v>648</v>
      </c>
      <c r="F74" s="14">
        <v>720</v>
      </c>
      <c r="G74" s="14">
        <v>816</v>
      </c>
      <c r="H74" s="9">
        <f t="shared" si="32"/>
        <v>0.21428571428571419</v>
      </c>
      <c r="S74" s="21"/>
      <c r="T74"/>
    </row>
    <row r="75" spans="1:20" x14ac:dyDescent="0.25">
      <c r="A75" s="8" t="s">
        <v>17</v>
      </c>
      <c r="B75" s="8" t="s">
        <v>44</v>
      </c>
      <c r="C75" s="8" t="s">
        <v>33</v>
      </c>
      <c r="D75" s="14">
        <v>609</v>
      </c>
      <c r="E75" s="14">
        <v>725</v>
      </c>
      <c r="F75" s="14">
        <v>696</v>
      </c>
      <c r="G75" s="14">
        <v>783</v>
      </c>
      <c r="H75" s="9">
        <f t="shared" si="32"/>
        <v>0.28571428571428581</v>
      </c>
      <c r="S75" s="21"/>
      <c r="T75"/>
    </row>
    <row r="76" spans="1:20" x14ac:dyDescent="0.25">
      <c r="A76" s="8" t="s">
        <v>17</v>
      </c>
      <c r="B76" s="8" t="s">
        <v>44</v>
      </c>
      <c r="C76" s="8" t="s">
        <v>34</v>
      </c>
      <c r="D76" s="14">
        <v>1715</v>
      </c>
      <c r="E76" s="14">
        <v>1764</v>
      </c>
      <c r="F76" s="14">
        <v>2009</v>
      </c>
      <c r="G76" s="14">
        <v>2205</v>
      </c>
      <c r="H76" s="9">
        <f t="shared" si="32"/>
        <v>0.28571428571428581</v>
      </c>
      <c r="S76" s="21"/>
      <c r="T76"/>
    </row>
    <row r="77" spans="1:20" x14ac:dyDescent="0.25">
      <c r="A77" s="13" t="s">
        <v>18</v>
      </c>
      <c r="B77" s="13" t="s">
        <v>43</v>
      </c>
      <c r="C77" s="13" t="s">
        <v>31</v>
      </c>
      <c r="D77" s="15">
        <v>288</v>
      </c>
      <c r="E77" s="15">
        <v>336</v>
      </c>
      <c r="F77" s="15">
        <v>384</v>
      </c>
      <c r="G77" s="15">
        <v>384</v>
      </c>
      <c r="H77" s="30">
        <f t="shared" si="32"/>
        <v>0.33333333333333326</v>
      </c>
      <c r="S77" s="21"/>
      <c r="T77"/>
    </row>
    <row r="78" spans="1:20" x14ac:dyDescent="0.25">
      <c r="A78" s="13" t="s">
        <v>18</v>
      </c>
      <c r="B78" s="13" t="s">
        <v>43</v>
      </c>
      <c r="C78" s="13" t="s">
        <v>32</v>
      </c>
      <c r="D78" s="15">
        <v>420</v>
      </c>
      <c r="E78" s="15">
        <v>357</v>
      </c>
      <c r="F78" s="15">
        <v>420</v>
      </c>
      <c r="G78" s="15">
        <v>483</v>
      </c>
      <c r="H78" s="30">
        <f t="shared" si="32"/>
        <v>0.14999999999999991</v>
      </c>
      <c r="I78" s="11"/>
      <c r="S78" s="21"/>
      <c r="T78"/>
    </row>
    <row r="79" spans="1:20" x14ac:dyDescent="0.25">
      <c r="A79" s="13" t="s">
        <v>18</v>
      </c>
      <c r="B79" s="13" t="s">
        <v>43</v>
      </c>
      <c r="C79" s="13" t="s">
        <v>33</v>
      </c>
      <c r="D79" s="15">
        <v>392</v>
      </c>
      <c r="E79" s="15">
        <v>476</v>
      </c>
      <c r="F79" s="15">
        <v>420</v>
      </c>
      <c r="G79" s="15">
        <v>504</v>
      </c>
      <c r="H79" s="30">
        <f t="shared" si="32"/>
        <v>0.28571428571428581</v>
      </c>
      <c r="I79" s="11"/>
      <c r="S79" s="21"/>
      <c r="T79"/>
    </row>
    <row r="80" spans="1:20" x14ac:dyDescent="0.25">
      <c r="A80" s="13" t="s">
        <v>18</v>
      </c>
      <c r="B80" s="13" t="s">
        <v>43</v>
      </c>
      <c r="C80" s="13" t="s">
        <v>34</v>
      </c>
      <c r="D80" s="15">
        <v>595</v>
      </c>
      <c r="E80" s="15">
        <v>700</v>
      </c>
      <c r="F80" s="15">
        <v>910</v>
      </c>
      <c r="G80" s="15">
        <v>1015</v>
      </c>
      <c r="H80" s="30">
        <f t="shared" si="32"/>
        <v>0.70588235294117641</v>
      </c>
      <c r="I80" s="11"/>
      <c r="S80" s="21"/>
      <c r="T80"/>
    </row>
    <row r="81" spans="1:20" x14ac:dyDescent="0.25">
      <c r="A81" s="13" t="s">
        <v>18</v>
      </c>
      <c r="B81" s="13" t="s">
        <v>44</v>
      </c>
      <c r="C81" s="13" t="s">
        <v>31</v>
      </c>
      <c r="D81" s="15">
        <v>418</v>
      </c>
      <c r="E81" s="15">
        <v>462</v>
      </c>
      <c r="F81" s="15">
        <v>550</v>
      </c>
      <c r="G81" s="15">
        <v>550</v>
      </c>
      <c r="H81" s="30">
        <f t="shared" si="32"/>
        <v>0.31578947368421062</v>
      </c>
      <c r="I81" s="11"/>
      <c r="S81" s="21"/>
      <c r="T81"/>
    </row>
    <row r="82" spans="1:20" x14ac:dyDescent="0.25">
      <c r="A82" s="13" t="s">
        <v>18</v>
      </c>
      <c r="B82" s="13" t="s">
        <v>44</v>
      </c>
      <c r="C82" s="13" t="s">
        <v>32</v>
      </c>
      <c r="D82" s="15">
        <v>504</v>
      </c>
      <c r="E82" s="15">
        <v>432</v>
      </c>
      <c r="F82" s="15">
        <v>480</v>
      </c>
      <c r="G82" s="15">
        <v>576</v>
      </c>
      <c r="H82" s="30">
        <f t="shared" si="32"/>
        <v>0.14285714285714279</v>
      </c>
      <c r="I82" s="11"/>
      <c r="S82" s="21"/>
      <c r="T82"/>
    </row>
    <row r="83" spans="1:20" x14ac:dyDescent="0.25">
      <c r="A83" s="13" t="s">
        <v>18</v>
      </c>
      <c r="B83" s="13" t="s">
        <v>44</v>
      </c>
      <c r="C83" s="13" t="s">
        <v>33</v>
      </c>
      <c r="D83" s="15">
        <v>435</v>
      </c>
      <c r="E83" s="15">
        <v>551</v>
      </c>
      <c r="F83" s="15">
        <v>493</v>
      </c>
      <c r="G83" s="15">
        <v>551</v>
      </c>
      <c r="H83" s="30">
        <f t="shared" si="32"/>
        <v>0.26666666666666661</v>
      </c>
      <c r="I83" s="11"/>
      <c r="S83" s="21"/>
      <c r="T83"/>
    </row>
    <row r="84" spans="1:20" x14ac:dyDescent="0.25">
      <c r="A84" s="13" t="s">
        <v>18</v>
      </c>
      <c r="B84" s="13" t="s">
        <v>44</v>
      </c>
      <c r="C84" s="13" t="s">
        <v>34</v>
      </c>
      <c r="D84" s="15">
        <v>1176</v>
      </c>
      <c r="E84" s="15">
        <v>1323</v>
      </c>
      <c r="F84" s="15">
        <v>1617</v>
      </c>
      <c r="G84" s="15">
        <v>1764</v>
      </c>
      <c r="H84" s="30">
        <f t="shared" si="32"/>
        <v>0.5</v>
      </c>
      <c r="I84" s="11"/>
      <c r="S84" s="21"/>
      <c r="T84"/>
    </row>
    <row r="85" spans="1:20" x14ac:dyDescent="0.25">
      <c r="A85" s="8" t="s">
        <v>19</v>
      </c>
      <c r="B85" s="8" t="s">
        <v>43</v>
      </c>
      <c r="C85" s="8" t="s">
        <v>31</v>
      </c>
      <c r="D85" s="14">
        <v>320</v>
      </c>
      <c r="E85" s="14">
        <v>336</v>
      </c>
      <c r="F85" s="14">
        <v>384</v>
      </c>
      <c r="G85" s="14">
        <v>400</v>
      </c>
      <c r="H85" s="9">
        <f t="shared" si="32"/>
        <v>0.25</v>
      </c>
      <c r="I85" s="11"/>
      <c r="S85" s="21"/>
      <c r="T85"/>
    </row>
    <row r="86" spans="1:20" x14ac:dyDescent="0.25">
      <c r="A86" s="8" t="s">
        <v>19</v>
      </c>
      <c r="B86" s="8" t="s">
        <v>43</v>
      </c>
      <c r="C86" s="8" t="s">
        <v>32</v>
      </c>
      <c r="D86" s="14">
        <v>420</v>
      </c>
      <c r="E86" s="14">
        <v>378</v>
      </c>
      <c r="F86" s="14">
        <v>399</v>
      </c>
      <c r="G86" s="14">
        <v>462</v>
      </c>
      <c r="H86" s="9">
        <f t="shared" si="32"/>
        <v>0.10000000000000009</v>
      </c>
      <c r="I86" s="11"/>
      <c r="S86" s="21"/>
      <c r="T86"/>
    </row>
    <row r="87" spans="1:20" x14ac:dyDescent="0.25">
      <c r="A87" s="8" t="s">
        <v>19</v>
      </c>
      <c r="B87" s="8" t="s">
        <v>43</v>
      </c>
      <c r="C87" s="8" t="s">
        <v>33</v>
      </c>
      <c r="D87" s="14">
        <v>336</v>
      </c>
      <c r="E87" s="14">
        <v>448</v>
      </c>
      <c r="F87" s="14">
        <v>420</v>
      </c>
      <c r="G87" s="14">
        <v>448</v>
      </c>
      <c r="H87" s="9">
        <f t="shared" si="32"/>
        <v>0.33333333333333326</v>
      </c>
      <c r="I87" s="11"/>
      <c r="S87" s="21"/>
      <c r="T87"/>
    </row>
    <row r="88" spans="1:20" x14ac:dyDescent="0.25">
      <c r="A88" s="8" t="s">
        <v>19</v>
      </c>
      <c r="B88" s="8" t="s">
        <v>43</v>
      </c>
      <c r="C88" s="8" t="s">
        <v>34</v>
      </c>
      <c r="D88" s="14">
        <v>455</v>
      </c>
      <c r="E88" s="14">
        <v>560</v>
      </c>
      <c r="F88" s="14">
        <v>770</v>
      </c>
      <c r="G88" s="14">
        <v>875</v>
      </c>
      <c r="H88" s="9">
        <f t="shared" si="32"/>
        <v>0.92307692307692313</v>
      </c>
      <c r="I88" s="11"/>
      <c r="S88" s="21"/>
      <c r="T88"/>
    </row>
    <row r="89" spans="1:20" x14ac:dyDescent="0.25">
      <c r="A89" s="8" t="s">
        <v>19</v>
      </c>
      <c r="B89" s="8" t="s">
        <v>44</v>
      </c>
      <c r="C89" s="8" t="s">
        <v>31</v>
      </c>
      <c r="D89" s="14">
        <v>440</v>
      </c>
      <c r="E89" s="14">
        <v>462</v>
      </c>
      <c r="F89" s="14">
        <v>528</v>
      </c>
      <c r="G89" s="14">
        <v>550</v>
      </c>
      <c r="H89" s="9">
        <f t="shared" si="32"/>
        <v>0.25</v>
      </c>
      <c r="I89" s="11"/>
      <c r="S89" s="21"/>
      <c r="T89"/>
    </row>
    <row r="90" spans="1:20" x14ac:dyDescent="0.25">
      <c r="A90" s="8" t="s">
        <v>19</v>
      </c>
      <c r="B90" s="8" t="s">
        <v>44</v>
      </c>
      <c r="C90" s="8" t="s">
        <v>32</v>
      </c>
      <c r="D90" s="14">
        <v>480</v>
      </c>
      <c r="E90" s="14">
        <v>456</v>
      </c>
      <c r="F90" s="14">
        <v>480</v>
      </c>
      <c r="G90" s="14">
        <v>528</v>
      </c>
      <c r="H90" s="9">
        <f t="shared" si="32"/>
        <v>0.10000000000000009</v>
      </c>
      <c r="I90" s="11"/>
      <c r="S90" s="21"/>
      <c r="T90"/>
    </row>
    <row r="91" spans="1:20" x14ac:dyDescent="0.25">
      <c r="A91" s="8" t="s">
        <v>19</v>
      </c>
      <c r="B91" s="8" t="s">
        <v>44</v>
      </c>
      <c r="C91" s="8" t="s">
        <v>33</v>
      </c>
      <c r="D91" s="14">
        <v>377</v>
      </c>
      <c r="E91" s="14">
        <v>522</v>
      </c>
      <c r="F91" s="14">
        <v>493</v>
      </c>
      <c r="G91" s="14">
        <v>522</v>
      </c>
      <c r="H91" s="9">
        <f t="shared" si="32"/>
        <v>0.38461538461538458</v>
      </c>
      <c r="I91" s="11"/>
      <c r="S91" s="21"/>
      <c r="T91"/>
    </row>
    <row r="92" spans="1:20" x14ac:dyDescent="0.25">
      <c r="A92" s="8" t="s">
        <v>19</v>
      </c>
      <c r="B92" s="8" t="s">
        <v>44</v>
      </c>
      <c r="C92" s="8" t="s">
        <v>34</v>
      </c>
      <c r="D92" s="14">
        <v>931</v>
      </c>
      <c r="E92" s="14">
        <v>1078</v>
      </c>
      <c r="F92" s="14">
        <v>1372</v>
      </c>
      <c r="G92" s="14">
        <v>1519</v>
      </c>
      <c r="H92" s="9">
        <f t="shared" si="32"/>
        <v>0.63157894736842102</v>
      </c>
      <c r="I92" s="11"/>
      <c r="S92" s="21"/>
      <c r="T92"/>
    </row>
    <row r="93" spans="1:20" x14ac:dyDescent="0.25">
      <c r="A93" s="13" t="s">
        <v>20</v>
      </c>
      <c r="B93" s="13" t="s">
        <v>43</v>
      </c>
      <c r="C93" s="13" t="s">
        <v>31</v>
      </c>
      <c r="D93" s="15">
        <v>496</v>
      </c>
      <c r="E93" s="15">
        <v>528</v>
      </c>
      <c r="F93" s="15">
        <v>608</v>
      </c>
      <c r="G93" s="15">
        <v>608</v>
      </c>
      <c r="H93" s="30">
        <f t="shared" si="32"/>
        <v>0.22580645161290325</v>
      </c>
      <c r="I93" s="11"/>
      <c r="S93" s="21"/>
      <c r="T93"/>
    </row>
    <row r="94" spans="1:20" x14ac:dyDescent="0.25">
      <c r="A94" s="13" t="s">
        <v>20</v>
      </c>
      <c r="B94" s="13" t="s">
        <v>43</v>
      </c>
      <c r="C94" s="13" t="s">
        <v>32</v>
      </c>
      <c r="D94" s="15">
        <v>672</v>
      </c>
      <c r="E94" s="15">
        <v>609</v>
      </c>
      <c r="F94" s="15">
        <v>651</v>
      </c>
      <c r="G94" s="15">
        <v>756</v>
      </c>
      <c r="H94" s="30">
        <f t="shared" si="32"/>
        <v>0.125</v>
      </c>
      <c r="I94" s="11"/>
      <c r="S94" s="21"/>
      <c r="T94"/>
    </row>
    <row r="95" spans="1:20" x14ac:dyDescent="0.25">
      <c r="A95" s="13" t="s">
        <v>20</v>
      </c>
      <c r="B95" s="13" t="s">
        <v>43</v>
      </c>
      <c r="C95" s="13" t="s">
        <v>33</v>
      </c>
      <c r="D95" s="15">
        <v>616</v>
      </c>
      <c r="E95" s="15">
        <v>784</v>
      </c>
      <c r="F95" s="15">
        <v>728</v>
      </c>
      <c r="G95" s="15">
        <v>784</v>
      </c>
      <c r="H95" s="30">
        <f t="shared" si="32"/>
        <v>0.27272727272727271</v>
      </c>
      <c r="I95" s="11"/>
      <c r="S95" s="21"/>
      <c r="T95"/>
    </row>
    <row r="96" spans="1:20" x14ac:dyDescent="0.25">
      <c r="A96" s="13" t="s">
        <v>20</v>
      </c>
      <c r="B96" s="13" t="s">
        <v>43</v>
      </c>
      <c r="C96" s="13" t="s">
        <v>34</v>
      </c>
      <c r="D96" s="15">
        <v>910</v>
      </c>
      <c r="E96" s="15">
        <v>1155</v>
      </c>
      <c r="F96" s="15">
        <v>1400</v>
      </c>
      <c r="G96" s="15">
        <v>1575</v>
      </c>
      <c r="H96" s="30">
        <f t="shared" si="32"/>
        <v>0.73076923076923084</v>
      </c>
      <c r="I96" s="11"/>
      <c r="S96" s="21"/>
      <c r="T96"/>
    </row>
    <row r="97" spans="1:20" x14ac:dyDescent="0.25">
      <c r="A97" s="13" t="s">
        <v>20</v>
      </c>
      <c r="B97" s="13" t="s">
        <v>44</v>
      </c>
      <c r="C97" s="13" t="s">
        <v>31</v>
      </c>
      <c r="D97" s="15">
        <v>704</v>
      </c>
      <c r="E97" s="15">
        <v>748</v>
      </c>
      <c r="F97" s="15">
        <v>880</v>
      </c>
      <c r="G97" s="15">
        <v>880</v>
      </c>
      <c r="H97" s="30">
        <f t="shared" si="32"/>
        <v>0.25</v>
      </c>
      <c r="I97" s="11"/>
      <c r="S97" s="21"/>
      <c r="T97"/>
    </row>
    <row r="98" spans="1:20" x14ac:dyDescent="0.25">
      <c r="A98" s="13" t="s">
        <v>20</v>
      </c>
      <c r="B98" s="13" t="s">
        <v>44</v>
      </c>
      <c r="C98" s="13" t="s">
        <v>32</v>
      </c>
      <c r="D98" s="15">
        <v>840</v>
      </c>
      <c r="E98" s="15">
        <v>744</v>
      </c>
      <c r="F98" s="15">
        <v>792</v>
      </c>
      <c r="G98" s="15">
        <v>936</v>
      </c>
      <c r="H98" s="30">
        <f t="shared" si="32"/>
        <v>0.11428571428571432</v>
      </c>
      <c r="I98" s="11"/>
      <c r="S98" s="21"/>
      <c r="T98"/>
    </row>
    <row r="99" spans="1:20" x14ac:dyDescent="0.25">
      <c r="A99" s="13" t="s">
        <v>20</v>
      </c>
      <c r="B99" s="13" t="s">
        <v>44</v>
      </c>
      <c r="C99" s="13" t="s">
        <v>33</v>
      </c>
      <c r="D99" s="15">
        <v>754</v>
      </c>
      <c r="E99" s="15">
        <v>928</v>
      </c>
      <c r="F99" s="15">
        <v>812</v>
      </c>
      <c r="G99" s="15">
        <v>899</v>
      </c>
      <c r="H99" s="30">
        <f t="shared" si="32"/>
        <v>0.19230769230769229</v>
      </c>
      <c r="I99" s="11"/>
      <c r="S99" s="21"/>
      <c r="T99"/>
    </row>
    <row r="100" spans="1:20" x14ac:dyDescent="0.25">
      <c r="A100" s="13" t="s">
        <v>20</v>
      </c>
      <c r="B100" s="13" t="s">
        <v>44</v>
      </c>
      <c r="C100" s="13" t="s">
        <v>34</v>
      </c>
      <c r="D100" s="15">
        <v>1862</v>
      </c>
      <c r="E100" s="15">
        <v>2107</v>
      </c>
      <c r="F100" s="15">
        <v>2597</v>
      </c>
      <c r="G100" s="15">
        <v>2793</v>
      </c>
      <c r="H100" s="30">
        <f t="shared" si="32"/>
        <v>0.5</v>
      </c>
      <c r="I100" s="11"/>
      <c r="S100" s="21"/>
      <c r="T100"/>
    </row>
    <row r="101" spans="1:20" x14ac:dyDescent="0.25">
      <c r="A101" s="8" t="s">
        <v>21</v>
      </c>
      <c r="B101" s="8" t="s">
        <v>43</v>
      </c>
      <c r="C101" s="8" t="s">
        <v>31</v>
      </c>
      <c r="D101" s="14">
        <v>496</v>
      </c>
      <c r="E101" s="14">
        <v>544</v>
      </c>
      <c r="F101" s="14">
        <v>624</v>
      </c>
      <c r="G101" s="14">
        <v>608</v>
      </c>
      <c r="H101" s="9">
        <f t="shared" si="32"/>
        <v>0.22580645161290325</v>
      </c>
      <c r="I101" s="11"/>
      <c r="S101" s="21"/>
      <c r="T101"/>
    </row>
    <row r="102" spans="1:20" x14ac:dyDescent="0.25">
      <c r="A102" s="8" t="s">
        <v>21</v>
      </c>
      <c r="B102" s="8" t="s">
        <v>43</v>
      </c>
      <c r="C102" s="8" t="s">
        <v>32</v>
      </c>
      <c r="D102" s="14">
        <v>693</v>
      </c>
      <c r="E102" s="14">
        <v>609</v>
      </c>
      <c r="F102" s="14">
        <v>672</v>
      </c>
      <c r="G102" s="14">
        <v>756</v>
      </c>
      <c r="H102" s="9">
        <f t="shared" si="32"/>
        <v>9.0909090909090828E-2</v>
      </c>
      <c r="I102" s="11"/>
      <c r="S102" s="21"/>
      <c r="T102"/>
    </row>
    <row r="103" spans="1:20" x14ac:dyDescent="0.25">
      <c r="A103" s="8" t="s">
        <v>21</v>
      </c>
      <c r="B103" s="8" t="s">
        <v>43</v>
      </c>
      <c r="C103" s="8" t="s">
        <v>33</v>
      </c>
      <c r="D103" s="14">
        <v>672</v>
      </c>
      <c r="E103" s="14">
        <v>812</v>
      </c>
      <c r="F103" s="14">
        <v>728</v>
      </c>
      <c r="G103" s="14">
        <v>812</v>
      </c>
      <c r="H103" s="9">
        <f t="shared" si="32"/>
        <v>0.20833333333333326</v>
      </c>
      <c r="I103" s="11"/>
      <c r="S103" s="21"/>
      <c r="T103"/>
    </row>
    <row r="104" spans="1:20" x14ac:dyDescent="0.25">
      <c r="A104" s="8" t="s">
        <v>21</v>
      </c>
      <c r="B104" s="8" t="s">
        <v>43</v>
      </c>
      <c r="C104" s="8" t="s">
        <v>34</v>
      </c>
      <c r="D104" s="14">
        <v>1015</v>
      </c>
      <c r="E104" s="14">
        <v>1225</v>
      </c>
      <c r="F104" s="14">
        <v>1505</v>
      </c>
      <c r="G104" s="14">
        <v>1610</v>
      </c>
      <c r="H104" s="9">
        <f t="shared" si="32"/>
        <v>0.5862068965517242</v>
      </c>
      <c r="I104" s="11"/>
      <c r="S104" s="21"/>
      <c r="T104"/>
    </row>
    <row r="105" spans="1:20" x14ac:dyDescent="0.25">
      <c r="A105" s="8" t="s">
        <v>21</v>
      </c>
      <c r="B105" s="8" t="s">
        <v>44</v>
      </c>
      <c r="C105" s="8" t="s">
        <v>31</v>
      </c>
      <c r="D105" s="14">
        <v>748</v>
      </c>
      <c r="E105" s="14">
        <v>792</v>
      </c>
      <c r="F105" s="14">
        <v>902</v>
      </c>
      <c r="G105" s="14">
        <v>880</v>
      </c>
      <c r="H105" s="9">
        <f t="shared" si="32"/>
        <v>0.17647058823529416</v>
      </c>
      <c r="I105" s="11"/>
      <c r="S105" s="21"/>
      <c r="T105"/>
    </row>
    <row r="106" spans="1:20" x14ac:dyDescent="0.25">
      <c r="A106" s="8" t="s">
        <v>21</v>
      </c>
      <c r="B106" s="8" t="s">
        <v>44</v>
      </c>
      <c r="C106" s="8" t="s">
        <v>32</v>
      </c>
      <c r="D106" s="14">
        <v>888</v>
      </c>
      <c r="E106" s="14">
        <v>792</v>
      </c>
      <c r="F106" s="14">
        <v>840</v>
      </c>
      <c r="G106" s="14">
        <v>936</v>
      </c>
      <c r="H106" s="9">
        <f t="shared" si="32"/>
        <v>5.4054054054053946E-2</v>
      </c>
      <c r="I106" s="11"/>
      <c r="S106" s="21"/>
      <c r="T106"/>
    </row>
    <row r="107" spans="1:20" x14ac:dyDescent="0.25">
      <c r="A107" s="8" t="s">
        <v>21</v>
      </c>
      <c r="B107" s="8" t="s">
        <v>44</v>
      </c>
      <c r="C107" s="8" t="s">
        <v>33</v>
      </c>
      <c r="D107" s="14">
        <v>783</v>
      </c>
      <c r="E107" s="14">
        <v>957</v>
      </c>
      <c r="F107" s="14">
        <v>870</v>
      </c>
      <c r="G107" s="14">
        <v>928</v>
      </c>
      <c r="H107" s="9">
        <f t="shared" si="32"/>
        <v>0.18518518518518512</v>
      </c>
      <c r="I107" s="11"/>
      <c r="S107" s="21"/>
      <c r="T107"/>
    </row>
    <row r="108" spans="1:20" x14ac:dyDescent="0.25">
      <c r="A108" s="8" t="s">
        <v>21</v>
      </c>
      <c r="B108" s="8" t="s">
        <v>44</v>
      </c>
      <c r="C108" s="8" t="s">
        <v>34</v>
      </c>
      <c r="D108" s="14">
        <v>2009</v>
      </c>
      <c r="E108" s="14">
        <v>2303</v>
      </c>
      <c r="F108" s="14">
        <v>2793</v>
      </c>
      <c r="G108" s="14">
        <v>3038</v>
      </c>
      <c r="H108" s="9">
        <f t="shared" si="32"/>
        <v>0.51219512195121952</v>
      </c>
      <c r="I108" s="11"/>
      <c r="S108" s="21"/>
      <c r="T108"/>
    </row>
    <row r="109" spans="1:20" x14ac:dyDescent="0.25">
      <c r="A109" s="13" t="s">
        <v>22</v>
      </c>
      <c r="B109" s="13" t="s">
        <v>43</v>
      </c>
      <c r="C109" s="13" t="s">
        <v>31</v>
      </c>
      <c r="D109" s="15">
        <v>592</v>
      </c>
      <c r="E109" s="15">
        <v>640</v>
      </c>
      <c r="F109" s="15">
        <v>736</v>
      </c>
      <c r="G109" s="15">
        <v>720</v>
      </c>
      <c r="H109" s="30">
        <f t="shared" si="32"/>
        <v>0.21621621621621623</v>
      </c>
      <c r="I109" s="11"/>
      <c r="S109" s="21"/>
      <c r="T109"/>
    </row>
    <row r="110" spans="1:20" x14ac:dyDescent="0.25">
      <c r="A110" s="13" t="s">
        <v>22</v>
      </c>
      <c r="B110" s="13" t="s">
        <v>43</v>
      </c>
      <c r="C110" s="13" t="s">
        <v>32</v>
      </c>
      <c r="D110" s="15">
        <v>840</v>
      </c>
      <c r="E110" s="15">
        <v>777</v>
      </c>
      <c r="F110" s="15">
        <v>840</v>
      </c>
      <c r="G110" s="15">
        <v>966</v>
      </c>
      <c r="H110" s="30">
        <f t="shared" si="32"/>
        <v>0.14999999999999991</v>
      </c>
      <c r="I110" s="11"/>
      <c r="S110" s="21"/>
      <c r="T110"/>
    </row>
    <row r="111" spans="1:20" x14ac:dyDescent="0.25">
      <c r="A111" s="13" t="s">
        <v>22</v>
      </c>
      <c r="B111" s="13" t="s">
        <v>43</v>
      </c>
      <c r="C111" s="13" t="s">
        <v>33</v>
      </c>
      <c r="D111" s="15">
        <v>840</v>
      </c>
      <c r="E111" s="15">
        <v>1008</v>
      </c>
      <c r="F111" s="15">
        <v>952</v>
      </c>
      <c r="G111" s="15">
        <v>1036</v>
      </c>
      <c r="H111" s="30">
        <f t="shared" si="32"/>
        <v>0.23333333333333339</v>
      </c>
      <c r="I111" s="12"/>
      <c r="S111" s="21"/>
      <c r="T111"/>
    </row>
    <row r="112" spans="1:20" x14ac:dyDescent="0.25">
      <c r="A112" s="13" t="s">
        <v>22</v>
      </c>
      <c r="B112" s="13" t="s">
        <v>43</v>
      </c>
      <c r="C112" s="13" t="s">
        <v>34</v>
      </c>
      <c r="D112" s="15">
        <v>1295</v>
      </c>
      <c r="E112" s="15">
        <v>1505</v>
      </c>
      <c r="F112" s="15">
        <v>1890</v>
      </c>
      <c r="G112" s="15">
        <v>2030</v>
      </c>
      <c r="H112" s="30">
        <f t="shared" si="32"/>
        <v>0.56756756756756754</v>
      </c>
      <c r="I112" s="12"/>
      <c r="S112" s="21"/>
      <c r="T112"/>
    </row>
    <row r="113" spans="1:20" x14ac:dyDescent="0.25">
      <c r="A113" s="13" t="s">
        <v>22</v>
      </c>
      <c r="B113" s="13" t="s">
        <v>44</v>
      </c>
      <c r="C113" s="13" t="s">
        <v>31</v>
      </c>
      <c r="D113" s="15">
        <v>836</v>
      </c>
      <c r="E113" s="15">
        <v>946</v>
      </c>
      <c r="F113" s="15">
        <v>1078</v>
      </c>
      <c r="G113" s="15">
        <v>1078</v>
      </c>
      <c r="H113" s="30">
        <f t="shared" si="32"/>
        <v>0.28947368421052633</v>
      </c>
      <c r="I113" s="12"/>
      <c r="S113" s="21"/>
      <c r="T113"/>
    </row>
    <row r="114" spans="1:20" x14ac:dyDescent="0.25">
      <c r="A114" s="13" t="s">
        <v>22</v>
      </c>
      <c r="B114" s="13" t="s">
        <v>44</v>
      </c>
      <c r="C114" s="13" t="s">
        <v>32</v>
      </c>
      <c r="D114" s="15">
        <v>1032</v>
      </c>
      <c r="E114" s="15">
        <v>912</v>
      </c>
      <c r="F114" s="15">
        <v>1008</v>
      </c>
      <c r="G114" s="15">
        <v>1152</v>
      </c>
      <c r="H114" s="30">
        <f t="shared" si="32"/>
        <v>0.11627906976744184</v>
      </c>
      <c r="I114" s="12"/>
      <c r="S114" s="21"/>
      <c r="T114"/>
    </row>
    <row r="115" spans="1:20" x14ac:dyDescent="0.25">
      <c r="A115" s="13" t="s">
        <v>22</v>
      </c>
      <c r="B115" s="13" t="s">
        <v>44</v>
      </c>
      <c r="C115" s="13" t="s">
        <v>33</v>
      </c>
      <c r="D115" s="15">
        <v>957</v>
      </c>
      <c r="E115" s="15">
        <v>1160</v>
      </c>
      <c r="F115" s="15">
        <v>1015</v>
      </c>
      <c r="G115" s="15">
        <v>1160</v>
      </c>
      <c r="H115" s="30">
        <f t="shared" si="32"/>
        <v>0.21212121212121215</v>
      </c>
      <c r="I115" s="12"/>
      <c r="S115" s="21"/>
      <c r="T115"/>
    </row>
    <row r="116" spans="1:20" x14ac:dyDescent="0.25">
      <c r="A116" s="13" t="s">
        <v>22</v>
      </c>
      <c r="B116" s="13" t="s">
        <v>44</v>
      </c>
      <c r="C116" s="13" t="s">
        <v>34</v>
      </c>
      <c r="D116" s="15">
        <v>2597</v>
      </c>
      <c r="E116" s="15">
        <v>2793</v>
      </c>
      <c r="F116" s="15">
        <v>3234</v>
      </c>
      <c r="G116" s="15">
        <v>3430</v>
      </c>
      <c r="H116" s="30">
        <f t="shared" si="32"/>
        <v>0.320754716981132</v>
      </c>
      <c r="I116" s="12"/>
      <c r="S116" s="21"/>
      <c r="T116"/>
    </row>
    <row r="117" spans="1:20" x14ac:dyDescent="0.25">
      <c r="A117" s="8" t="s">
        <v>23</v>
      </c>
      <c r="B117" s="8" t="s">
        <v>43</v>
      </c>
      <c r="C117" s="8" t="s">
        <v>31</v>
      </c>
      <c r="D117" s="14">
        <v>5264</v>
      </c>
      <c r="E117" s="14">
        <v>5696</v>
      </c>
      <c r="F117" s="14">
        <v>6496</v>
      </c>
      <c r="G117" s="14">
        <v>6496</v>
      </c>
      <c r="H117" s="9">
        <f t="shared" si="32"/>
        <v>0.23404255319148937</v>
      </c>
      <c r="I117" s="12"/>
      <c r="S117" s="21"/>
      <c r="T117"/>
    </row>
    <row r="118" spans="1:20" x14ac:dyDescent="0.25">
      <c r="A118" s="8" t="s">
        <v>23</v>
      </c>
      <c r="B118" s="8" t="s">
        <v>43</v>
      </c>
      <c r="C118" s="8" t="s">
        <v>32</v>
      </c>
      <c r="D118" s="14">
        <v>7182</v>
      </c>
      <c r="E118" s="14">
        <v>6447</v>
      </c>
      <c r="F118" s="14">
        <v>7035</v>
      </c>
      <c r="G118" s="14">
        <v>8064</v>
      </c>
      <c r="H118" s="9">
        <f t="shared" si="32"/>
        <v>0.12280701754385959</v>
      </c>
      <c r="I118" s="12"/>
      <c r="S118" s="21"/>
      <c r="T118"/>
    </row>
    <row r="119" spans="1:20" x14ac:dyDescent="0.25">
      <c r="A119" s="8" t="s">
        <v>23</v>
      </c>
      <c r="B119" s="8" t="s">
        <v>43</v>
      </c>
      <c r="C119" s="8" t="s">
        <v>33</v>
      </c>
      <c r="D119" s="14">
        <v>6636</v>
      </c>
      <c r="E119" s="14">
        <v>8400</v>
      </c>
      <c r="F119" s="14">
        <v>7616</v>
      </c>
      <c r="G119" s="14">
        <v>8400</v>
      </c>
      <c r="H119" s="9">
        <f t="shared" si="32"/>
        <v>0.26582278481012667</v>
      </c>
      <c r="I119" s="12"/>
      <c r="S119" s="21"/>
      <c r="T119"/>
    </row>
    <row r="120" spans="1:20" x14ac:dyDescent="0.25">
      <c r="A120" s="8" t="s">
        <v>23</v>
      </c>
      <c r="B120" s="8" t="s">
        <v>43</v>
      </c>
      <c r="C120" s="8" t="s">
        <v>34</v>
      </c>
      <c r="D120" s="14">
        <v>9765</v>
      </c>
      <c r="E120" s="14">
        <v>11725</v>
      </c>
      <c r="F120" s="14">
        <v>14945</v>
      </c>
      <c r="G120" s="14">
        <v>16345</v>
      </c>
      <c r="H120" s="9">
        <f t="shared" si="32"/>
        <v>0.67383512544802859</v>
      </c>
      <c r="I120" s="1"/>
      <c r="S120" s="21"/>
      <c r="T120"/>
    </row>
    <row r="121" spans="1:20" x14ac:dyDescent="0.25">
      <c r="A121" s="8" t="s">
        <v>23</v>
      </c>
      <c r="B121" s="8" t="s">
        <v>44</v>
      </c>
      <c r="C121" s="8" t="s">
        <v>31</v>
      </c>
      <c r="D121" s="14">
        <v>7524</v>
      </c>
      <c r="E121" s="14">
        <v>8206</v>
      </c>
      <c r="F121" s="14">
        <v>9306</v>
      </c>
      <c r="G121" s="14">
        <v>9328</v>
      </c>
      <c r="H121" s="9">
        <f t="shared" si="32"/>
        <v>0.23976608187134496</v>
      </c>
      <c r="I121" s="1"/>
      <c r="S121" s="21"/>
      <c r="T121"/>
    </row>
    <row r="122" spans="1:20" x14ac:dyDescent="0.25">
      <c r="A122" s="8" t="s">
        <v>23</v>
      </c>
      <c r="B122" s="8" t="s">
        <v>44</v>
      </c>
      <c r="C122" s="8" t="s">
        <v>32</v>
      </c>
      <c r="D122" s="14">
        <v>8664</v>
      </c>
      <c r="E122" s="14">
        <v>7800</v>
      </c>
      <c r="F122" s="14">
        <v>8520</v>
      </c>
      <c r="G122" s="14">
        <v>9720</v>
      </c>
      <c r="H122" s="9">
        <f t="shared" si="32"/>
        <v>0.12188365650969524</v>
      </c>
      <c r="I122" s="1"/>
      <c r="S122" s="21"/>
      <c r="T122"/>
    </row>
    <row r="123" spans="1:20" x14ac:dyDescent="0.25">
      <c r="A123" s="8" t="s">
        <v>23</v>
      </c>
      <c r="B123" s="8" t="s">
        <v>44</v>
      </c>
      <c r="C123" s="8" t="s">
        <v>33</v>
      </c>
      <c r="D123" s="14">
        <v>7685</v>
      </c>
      <c r="E123" s="14">
        <v>9512</v>
      </c>
      <c r="F123" s="14">
        <v>8613</v>
      </c>
      <c r="G123" s="14">
        <v>9483</v>
      </c>
      <c r="H123" s="9">
        <f t="shared" si="32"/>
        <v>0.23396226415094334</v>
      </c>
      <c r="I123" s="1"/>
      <c r="S123" s="21"/>
      <c r="T123"/>
    </row>
    <row r="124" spans="1:20" x14ac:dyDescent="0.25">
      <c r="A124" s="8" t="s">
        <v>23</v>
      </c>
      <c r="B124" s="8" t="s">
        <v>44</v>
      </c>
      <c r="C124" s="8" t="s">
        <v>34</v>
      </c>
      <c r="D124" s="14">
        <v>19551</v>
      </c>
      <c r="E124" s="14">
        <v>21903</v>
      </c>
      <c r="F124" s="14">
        <v>26509</v>
      </c>
      <c r="G124" s="14">
        <v>28665</v>
      </c>
      <c r="H124" s="9">
        <f t="shared" si="32"/>
        <v>0.46616541353383467</v>
      </c>
      <c r="I124" s="1"/>
      <c r="S124" s="21"/>
      <c r="T124"/>
    </row>
    <row r="125" spans="1:20" x14ac:dyDescent="0.25">
      <c r="A125" s="13" t="s">
        <v>24</v>
      </c>
      <c r="B125" s="13" t="s">
        <v>43</v>
      </c>
      <c r="C125" s="13" t="s">
        <v>31</v>
      </c>
      <c r="D125" s="15">
        <v>216624</v>
      </c>
      <c r="E125" s="15">
        <v>239920</v>
      </c>
      <c r="F125" s="15">
        <v>275104</v>
      </c>
      <c r="G125" s="15">
        <v>280368</v>
      </c>
      <c r="H125" s="30">
        <f t="shared" si="32"/>
        <v>0.2942610237092842</v>
      </c>
      <c r="S125" s="21"/>
      <c r="T125"/>
    </row>
    <row r="126" spans="1:20" x14ac:dyDescent="0.25">
      <c r="A126" s="13" t="s">
        <v>24</v>
      </c>
      <c r="B126" s="13" t="s">
        <v>43</v>
      </c>
      <c r="C126" s="13" t="s">
        <v>32</v>
      </c>
      <c r="D126" s="15">
        <v>283122</v>
      </c>
      <c r="E126" s="15">
        <v>263466</v>
      </c>
      <c r="F126" s="15">
        <v>293265</v>
      </c>
      <c r="G126" s="15">
        <v>337869</v>
      </c>
      <c r="H126" s="30">
        <f t="shared" si="32"/>
        <v>0.19336893635959052</v>
      </c>
      <c r="S126" s="21"/>
      <c r="T126"/>
    </row>
    <row r="127" spans="1:20" x14ac:dyDescent="0.25">
      <c r="A127" s="13" t="s">
        <v>24</v>
      </c>
      <c r="B127" s="13" t="s">
        <v>43</v>
      </c>
      <c r="C127" s="13" t="s">
        <v>33</v>
      </c>
      <c r="D127" s="15">
        <v>263732</v>
      </c>
      <c r="E127" s="15">
        <v>332360</v>
      </c>
      <c r="F127" s="15">
        <v>312480</v>
      </c>
      <c r="G127" s="15">
        <v>350644</v>
      </c>
      <c r="H127" s="30">
        <f t="shared" si="32"/>
        <v>0.32954666100435293</v>
      </c>
      <c r="S127" s="21"/>
      <c r="T127"/>
    </row>
    <row r="128" spans="1:20" x14ac:dyDescent="0.25">
      <c r="A128" s="13" t="s">
        <v>24</v>
      </c>
      <c r="B128" s="13" t="s">
        <v>43</v>
      </c>
      <c r="C128" s="13" t="s">
        <v>34</v>
      </c>
      <c r="D128" s="15">
        <v>414785</v>
      </c>
      <c r="E128" s="15">
        <v>490525</v>
      </c>
      <c r="F128" s="15">
        <v>616315</v>
      </c>
      <c r="G128" s="15">
        <v>685160</v>
      </c>
      <c r="H128" s="30">
        <f t="shared" si="32"/>
        <v>0.65184372626782561</v>
      </c>
      <c r="S128" s="21"/>
      <c r="T128"/>
    </row>
    <row r="129" spans="1:20" x14ac:dyDescent="0.25">
      <c r="A129" s="13" t="s">
        <v>24</v>
      </c>
      <c r="B129" s="13" t="s">
        <v>44</v>
      </c>
      <c r="C129" s="13" t="s">
        <v>31</v>
      </c>
      <c r="D129" s="15">
        <v>317174</v>
      </c>
      <c r="E129" s="15">
        <v>349184</v>
      </c>
      <c r="F129" s="15">
        <v>402292</v>
      </c>
      <c r="G129" s="15">
        <v>410542</v>
      </c>
      <c r="H129" s="30">
        <f t="shared" si="32"/>
        <v>0.29437469653880832</v>
      </c>
      <c r="S129" s="21"/>
      <c r="T129"/>
    </row>
    <row r="130" spans="1:20" x14ac:dyDescent="0.25">
      <c r="A130" s="13" t="s">
        <v>24</v>
      </c>
      <c r="B130" s="13" t="s">
        <v>44</v>
      </c>
      <c r="C130" s="13" t="s">
        <v>32</v>
      </c>
      <c r="D130" s="15">
        <v>353280</v>
      </c>
      <c r="E130" s="15">
        <v>329400</v>
      </c>
      <c r="F130" s="15">
        <v>363672</v>
      </c>
      <c r="G130" s="15">
        <v>420120</v>
      </c>
      <c r="H130" s="30">
        <f t="shared" si="32"/>
        <v>0.18919836956521729</v>
      </c>
      <c r="S130" s="21"/>
      <c r="T130"/>
    </row>
    <row r="131" spans="1:20" x14ac:dyDescent="0.25">
      <c r="A131" s="13" t="s">
        <v>24</v>
      </c>
      <c r="B131" s="13" t="s">
        <v>44</v>
      </c>
      <c r="C131" s="13" t="s">
        <v>33</v>
      </c>
      <c r="D131" s="15">
        <v>313664</v>
      </c>
      <c r="E131" s="15">
        <v>391036</v>
      </c>
      <c r="F131" s="15">
        <v>366995</v>
      </c>
      <c r="G131" s="15">
        <v>407334</v>
      </c>
      <c r="H131" s="30">
        <f t="shared" si="32"/>
        <v>0.2986316568047338</v>
      </c>
      <c r="S131" s="21"/>
      <c r="T131"/>
    </row>
    <row r="132" spans="1:20" x14ac:dyDescent="0.25">
      <c r="A132" s="13" t="s">
        <v>24</v>
      </c>
      <c r="B132" s="13" t="s">
        <v>44</v>
      </c>
      <c r="C132" s="13" t="s">
        <v>34</v>
      </c>
      <c r="D132" s="15">
        <v>834421</v>
      </c>
      <c r="E132" s="15">
        <v>930902</v>
      </c>
      <c r="F132" s="15">
        <v>1124550</v>
      </c>
      <c r="G132" s="15">
        <v>1236956</v>
      </c>
      <c r="H132" s="30">
        <f t="shared" si="32"/>
        <v>0.48241235539374006</v>
      </c>
      <c r="S132" s="21"/>
      <c r="T132"/>
    </row>
    <row r="133" spans="1:20" x14ac:dyDescent="0.25">
      <c r="I133" s="1"/>
    </row>
    <row r="135" spans="1:20" x14ac:dyDescent="0.25">
      <c r="A135" t="s">
        <v>25</v>
      </c>
    </row>
    <row r="136" spans="1:20" x14ac:dyDescent="0.25">
      <c r="A136" t="s">
        <v>46</v>
      </c>
    </row>
    <row r="137" spans="1:20" x14ac:dyDescent="0.25">
      <c r="A137" t="s">
        <v>47</v>
      </c>
    </row>
    <row r="138" spans="1:20" x14ac:dyDescent="0.25">
      <c r="A138" t="s">
        <v>48</v>
      </c>
    </row>
    <row r="139" spans="1:20" ht="240" x14ac:dyDescent="0.25">
      <c r="A139" s="16" t="s">
        <v>49</v>
      </c>
      <c r="B139" t="s">
        <v>50</v>
      </c>
      <c r="C139" t="s">
        <v>51</v>
      </c>
    </row>
    <row r="140" spans="1:20" x14ac:dyDescent="0.25">
      <c r="A140" t="s">
        <v>31</v>
      </c>
      <c r="B140">
        <v>16</v>
      </c>
      <c r="C140">
        <v>22</v>
      </c>
    </row>
    <row r="141" spans="1:20" x14ac:dyDescent="0.25">
      <c r="A141" t="s">
        <v>32</v>
      </c>
      <c r="B141">
        <v>21</v>
      </c>
      <c r="C141">
        <v>24</v>
      </c>
    </row>
    <row r="142" spans="1:20" x14ac:dyDescent="0.25">
      <c r="A142" t="s">
        <v>33</v>
      </c>
      <c r="B142">
        <v>28</v>
      </c>
      <c r="C142">
        <v>29</v>
      </c>
    </row>
    <row r="143" spans="1:20" x14ac:dyDescent="0.25">
      <c r="A143" t="s">
        <v>52</v>
      </c>
      <c r="B143">
        <v>35</v>
      </c>
      <c r="C143">
        <v>49</v>
      </c>
    </row>
    <row r="145" spans="1:4" ht="75" x14ac:dyDescent="0.25">
      <c r="A145" s="16" t="s">
        <v>53</v>
      </c>
      <c r="B145" t="s">
        <v>54</v>
      </c>
      <c r="C145" t="s">
        <v>55</v>
      </c>
      <c r="D145" t="s">
        <v>56</v>
      </c>
    </row>
    <row r="146" spans="1:4" x14ac:dyDescent="0.25">
      <c r="A146" t="s">
        <v>57</v>
      </c>
    </row>
    <row r="147" spans="1:4" x14ac:dyDescent="0.25">
      <c r="A147" t="s">
        <v>58</v>
      </c>
    </row>
  </sheetData>
  <mergeCells count="3">
    <mergeCell ref="K3:Q3"/>
    <mergeCell ref="T3:Y3"/>
    <mergeCell ref="A3:H3"/>
  </mergeCells>
  <pageMargins left="0.7" right="0.7" top="0.75" bottom="0.75" header="0.3" footer="0.3"/>
  <ignoredErrors>
    <ignoredError sqref="M5:P36"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9"/>
  <sheetViews>
    <sheetView topLeftCell="O1" workbookViewId="0">
      <selection activeCell="U7" sqref="U7"/>
    </sheetView>
  </sheetViews>
  <sheetFormatPr defaultRowHeight="15" x14ac:dyDescent="0.25"/>
  <cols>
    <col min="1" max="1" width="28.85546875" customWidth="1"/>
    <col min="2" max="2" width="7.7109375" bestFit="1" customWidth="1"/>
    <col min="3" max="3" width="14.28515625" customWidth="1"/>
    <col min="4" max="4" width="9.42578125" customWidth="1"/>
    <col min="5" max="8" width="10.5703125" bestFit="1" customWidth="1"/>
    <col min="11" max="11" width="21.85546875" bestFit="1" customWidth="1"/>
    <col min="12" max="12" width="7.7109375" bestFit="1" customWidth="1"/>
    <col min="13" max="17" width="10.5703125" bestFit="1" customWidth="1"/>
    <col min="18" max="18" width="7.28515625" bestFit="1" customWidth="1"/>
    <col min="19" max="19" width="9.140625" style="21"/>
    <col min="20" max="20" width="21.85546875" bestFit="1" customWidth="1"/>
    <col min="21" max="26" width="10.5703125" bestFit="1" customWidth="1"/>
  </cols>
  <sheetData>
    <row r="1" spans="1:25" x14ac:dyDescent="0.25">
      <c r="A1" t="s">
        <v>84</v>
      </c>
    </row>
    <row r="3" spans="1:25" ht="30" customHeight="1" x14ac:dyDescent="0.25">
      <c r="A3" s="35" t="s">
        <v>79</v>
      </c>
      <c r="B3" s="36"/>
      <c r="C3" s="36"/>
      <c r="D3" s="36"/>
      <c r="E3" s="36"/>
      <c r="F3" s="36"/>
      <c r="G3" s="36"/>
      <c r="H3" s="37"/>
      <c r="J3" s="2"/>
      <c r="K3" s="38" t="s">
        <v>80</v>
      </c>
      <c r="L3" s="39"/>
      <c r="M3" s="39"/>
      <c r="N3" s="39"/>
      <c r="O3" s="39"/>
      <c r="P3" s="39"/>
      <c r="Q3" s="40"/>
      <c r="S3" s="22"/>
      <c r="T3" s="38" t="s">
        <v>81</v>
      </c>
      <c r="U3" s="39"/>
      <c r="V3" s="39"/>
      <c r="W3" s="39"/>
      <c r="X3" s="39"/>
      <c r="Y3" s="40"/>
    </row>
    <row r="4" spans="1:25" ht="45" x14ac:dyDescent="0.25">
      <c r="A4" s="3" t="s">
        <v>8</v>
      </c>
      <c r="B4" s="3" t="s">
        <v>39</v>
      </c>
      <c r="C4" s="3" t="s">
        <v>29</v>
      </c>
      <c r="D4" s="4">
        <v>2020</v>
      </c>
      <c r="E4" s="4">
        <v>2025</v>
      </c>
      <c r="F4" s="4">
        <v>2030</v>
      </c>
      <c r="G4" s="4">
        <v>2035</v>
      </c>
      <c r="H4" s="5" t="s">
        <v>83</v>
      </c>
      <c r="I4" s="6"/>
      <c r="J4" s="6"/>
      <c r="K4" s="3" t="s">
        <v>8</v>
      </c>
      <c r="L4" s="3" t="s">
        <v>39</v>
      </c>
      <c r="M4" s="4">
        <v>2020</v>
      </c>
      <c r="N4" s="4">
        <v>2025</v>
      </c>
      <c r="O4" s="4">
        <v>2030</v>
      </c>
      <c r="P4" s="4">
        <v>2035</v>
      </c>
      <c r="Q4" s="7" t="s">
        <v>83</v>
      </c>
      <c r="R4" s="23"/>
      <c r="S4"/>
      <c r="T4" s="3" t="s">
        <v>8</v>
      </c>
      <c r="U4" s="4">
        <v>2020</v>
      </c>
      <c r="V4" s="4">
        <v>2025</v>
      </c>
      <c r="W4" s="4">
        <v>2030</v>
      </c>
      <c r="X4" s="4">
        <v>2035</v>
      </c>
      <c r="Y4" s="7" t="s">
        <v>83</v>
      </c>
    </row>
    <row r="5" spans="1:25" x14ac:dyDescent="0.25">
      <c r="A5" s="8" t="s">
        <v>9</v>
      </c>
      <c r="B5" s="8" t="s">
        <v>43</v>
      </c>
      <c r="C5" s="8" t="s">
        <v>31</v>
      </c>
      <c r="D5" s="14">
        <v>480</v>
      </c>
      <c r="E5" s="14">
        <v>525</v>
      </c>
      <c r="F5" s="14">
        <v>555</v>
      </c>
      <c r="G5" s="14">
        <v>600</v>
      </c>
      <c r="H5" s="9">
        <f>SUM(G5/D5)-1</f>
        <v>0.25</v>
      </c>
      <c r="K5" s="8" t="s">
        <v>9</v>
      </c>
      <c r="L5" s="8" t="s">
        <v>43</v>
      </c>
      <c r="M5" s="10">
        <f>SUM(D5:D8)</f>
        <v>2289</v>
      </c>
      <c r="N5" s="10">
        <f>SUM(E5:E8)</f>
        <v>2557</v>
      </c>
      <c r="O5" s="10">
        <f>SUM(F5:F8)</f>
        <v>2802</v>
      </c>
      <c r="P5" s="10">
        <f>SUM(G5:G8)</f>
        <v>3084</v>
      </c>
      <c r="Q5" s="31">
        <f>SUM(P5/M5)-1</f>
        <v>0.34731323722149421</v>
      </c>
      <c r="R5" s="20"/>
      <c r="S5"/>
      <c r="T5" s="19" t="s">
        <v>9</v>
      </c>
      <c r="U5" s="10">
        <v>6090</v>
      </c>
      <c r="V5" s="10">
        <v>6645</v>
      </c>
      <c r="W5" s="10">
        <v>7382</v>
      </c>
      <c r="X5" s="10">
        <v>8008</v>
      </c>
      <c r="Y5" s="31">
        <f>SUM(X5/U5)-1</f>
        <v>0.31494252873563222</v>
      </c>
    </row>
    <row r="6" spans="1:25" x14ac:dyDescent="0.25">
      <c r="A6" s="8" t="s">
        <v>9</v>
      </c>
      <c r="B6" s="8" t="s">
        <v>43</v>
      </c>
      <c r="C6" s="8" t="s">
        <v>32</v>
      </c>
      <c r="D6" s="14">
        <v>570</v>
      </c>
      <c r="E6" s="14">
        <v>532</v>
      </c>
      <c r="F6" s="14">
        <v>570</v>
      </c>
      <c r="G6" s="14">
        <v>627</v>
      </c>
      <c r="H6" s="9">
        <f t="shared" ref="H6:H69" si="0">SUM(G6/D6)-1</f>
        <v>0.10000000000000009</v>
      </c>
      <c r="K6" s="8" t="s">
        <v>9</v>
      </c>
      <c r="L6" s="8" t="s">
        <v>44</v>
      </c>
      <c r="M6" s="10">
        <f>SUM(D9:D12)</f>
        <v>3801</v>
      </c>
      <c r="N6" s="10">
        <f>SUM(E9:E12)</f>
        <v>4088</v>
      </c>
      <c r="O6" s="10">
        <f>SUM(F9:F12)</f>
        <v>4580</v>
      </c>
      <c r="P6" s="10">
        <f>SUM(G9:G12)</f>
        <v>4924</v>
      </c>
      <c r="Q6" s="31">
        <f t="shared" ref="Q6:Q36" si="1">SUM(P6/M6)-1</f>
        <v>0.29544856616679827</v>
      </c>
      <c r="R6" s="20"/>
      <c r="S6"/>
      <c r="T6" s="19" t="s">
        <v>10</v>
      </c>
      <c r="U6" s="10">
        <v>8160</v>
      </c>
      <c r="V6" s="10">
        <v>8655</v>
      </c>
      <c r="W6" s="10">
        <v>9381</v>
      </c>
      <c r="X6" s="10">
        <v>10029</v>
      </c>
      <c r="Y6" s="31">
        <f t="shared" ref="Y6:Y20" si="2">SUM(X6/U6)-1</f>
        <v>0.22904411764705879</v>
      </c>
    </row>
    <row r="7" spans="1:25" x14ac:dyDescent="0.25">
      <c r="A7" s="8" t="s">
        <v>9</v>
      </c>
      <c r="B7" s="8" t="s">
        <v>43</v>
      </c>
      <c r="C7" s="8" t="s">
        <v>33</v>
      </c>
      <c r="D7" s="14">
        <v>513</v>
      </c>
      <c r="E7" s="14">
        <v>675</v>
      </c>
      <c r="F7" s="14">
        <v>621</v>
      </c>
      <c r="G7" s="14">
        <v>702</v>
      </c>
      <c r="H7" s="9">
        <f t="shared" si="0"/>
        <v>0.36842105263157898</v>
      </c>
      <c r="K7" s="13" t="s">
        <v>10</v>
      </c>
      <c r="L7" s="13" t="s">
        <v>43</v>
      </c>
      <c r="M7" s="17">
        <f>SUM(D13:D16)</f>
        <v>2987</v>
      </c>
      <c r="N7" s="17">
        <f>SUM(E13:E16)</f>
        <v>3243</v>
      </c>
      <c r="O7" s="17">
        <f>SUM(F13:F16)</f>
        <v>3569</v>
      </c>
      <c r="P7" s="17">
        <f>SUM(G13:G16)</f>
        <v>3856</v>
      </c>
      <c r="Q7" s="30">
        <f t="shared" si="1"/>
        <v>0.29092735185805152</v>
      </c>
      <c r="R7" s="20"/>
      <c r="S7"/>
      <c r="T7" s="19" t="s">
        <v>11</v>
      </c>
      <c r="U7" s="10">
        <v>4698</v>
      </c>
      <c r="V7" s="10">
        <v>5190</v>
      </c>
      <c r="W7" s="10">
        <v>5723</v>
      </c>
      <c r="X7" s="10">
        <v>6103</v>
      </c>
      <c r="Y7" s="31">
        <f t="shared" si="2"/>
        <v>0.29906343124733925</v>
      </c>
    </row>
    <row r="8" spans="1:25" x14ac:dyDescent="0.25">
      <c r="A8" s="8" t="s">
        <v>9</v>
      </c>
      <c r="B8" s="8" t="s">
        <v>43</v>
      </c>
      <c r="C8" s="8" t="s">
        <v>34</v>
      </c>
      <c r="D8" s="14">
        <v>726</v>
      </c>
      <c r="E8" s="14">
        <v>825</v>
      </c>
      <c r="F8" s="14">
        <v>1056</v>
      </c>
      <c r="G8" s="14">
        <v>1155</v>
      </c>
      <c r="H8" s="9">
        <f t="shared" si="0"/>
        <v>0.59090909090909083</v>
      </c>
      <c r="K8" s="13" t="s">
        <v>10</v>
      </c>
      <c r="L8" s="13" t="s">
        <v>44</v>
      </c>
      <c r="M8" s="17">
        <f>SUM(D17:D20)</f>
        <v>5173</v>
      </c>
      <c r="N8" s="17">
        <f>SUM(E17:E20)</f>
        <v>5412</v>
      </c>
      <c r="O8" s="17">
        <f>SUM(F17:F20)</f>
        <v>5812</v>
      </c>
      <c r="P8" s="17">
        <f>SUM(G17:G20)</f>
        <v>6173</v>
      </c>
      <c r="Q8" s="30">
        <f t="shared" si="1"/>
        <v>0.19331142470520013</v>
      </c>
      <c r="R8" s="20"/>
      <c r="S8"/>
      <c r="T8" s="19" t="s">
        <v>12</v>
      </c>
      <c r="U8" s="10">
        <v>6712</v>
      </c>
      <c r="V8" s="10">
        <v>7818</v>
      </c>
      <c r="W8" s="10">
        <v>8921</v>
      </c>
      <c r="X8" s="10">
        <v>9818</v>
      </c>
      <c r="Y8" s="31">
        <f t="shared" si="2"/>
        <v>0.46275327771156127</v>
      </c>
    </row>
    <row r="9" spans="1:25" x14ac:dyDescent="0.25">
      <c r="A9" s="8" t="s">
        <v>9</v>
      </c>
      <c r="B9" s="8" t="s">
        <v>44</v>
      </c>
      <c r="C9" s="8" t="s">
        <v>31</v>
      </c>
      <c r="D9" s="14">
        <v>646</v>
      </c>
      <c r="E9" s="14">
        <v>665</v>
      </c>
      <c r="F9" s="14">
        <v>760</v>
      </c>
      <c r="G9" s="14">
        <v>779</v>
      </c>
      <c r="H9" s="9">
        <f t="shared" si="0"/>
        <v>0.20588235294117641</v>
      </c>
      <c r="K9" s="8" t="s">
        <v>11</v>
      </c>
      <c r="L9" s="8" t="s">
        <v>43</v>
      </c>
      <c r="M9" s="10">
        <f>SUM(D21:D24)</f>
        <v>1733</v>
      </c>
      <c r="N9" s="10">
        <f>SUM(E21:E24)</f>
        <v>1940</v>
      </c>
      <c r="O9" s="10">
        <f>SUM(F21:F24)</f>
        <v>2110</v>
      </c>
      <c r="P9" s="10">
        <f>SUM(G21:G24)</f>
        <v>2264</v>
      </c>
      <c r="Q9" s="31">
        <f t="shared" si="1"/>
        <v>0.30640507789959615</v>
      </c>
      <c r="R9" s="20"/>
      <c r="S9"/>
      <c r="T9" s="19" t="s">
        <v>13</v>
      </c>
      <c r="U9" s="10">
        <v>6480</v>
      </c>
      <c r="V9" s="10">
        <v>7334</v>
      </c>
      <c r="W9" s="10">
        <v>8257</v>
      </c>
      <c r="X9" s="10">
        <v>9136</v>
      </c>
      <c r="Y9" s="31">
        <f t="shared" si="2"/>
        <v>0.40987654320987654</v>
      </c>
    </row>
    <row r="10" spans="1:25" x14ac:dyDescent="0.25">
      <c r="A10" s="8" t="s">
        <v>9</v>
      </c>
      <c r="B10" s="8" t="s">
        <v>44</v>
      </c>
      <c r="C10" s="8" t="s">
        <v>32</v>
      </c>
      <c r="D10" s="14">
        <v>736</v>
      </c>
      <c r="E10" s="14">
        <v>690</v>
      </c>
      <c r="F10" s="14">
        <v>736</v>
      </c>
      <c r="G10" s="14">
        <v>828</v>
      </c>
      <c r="H10" s="9">
        <f t="shared" si="0"/>
        <v>0.125</v>
      </c>
      <c r="I10" s="11"/>
      <c r="K10" s="8" t="s">
        <v>11</v>
      </c>
      <c r="L10" s="8" t="s">
        <v>44</v>
      </c>
      <c r="M10" s="10">
        <f>SUM(D25:D28)</f>
        <v>2965</v>
      </c>
      <c r="N10" s="10">
        <f>SUM(E25:E28)</f>
        <v>3250</v>
      </c>
      <c r="O10" s="10">
        <f>SUM(F25:F28)</f>
        <v>3613</v>
      </c>
      <c r="P10" s="10">
        <f>SUM(G25:G28)</f>
        <v>3839</v>
      </c>
      <c r="Q10" s="31">
        <f t="shared" si="1"/>
        <v>0.29477234401349062</v>
      </c>
      <c r="R10" s="20"/>
      <c r="S10"/>
      <c r="T10" s="19" t="s">
        <v>14</v>
      </c>
      <c r="U10" s="10">
        <v>4245</v>
      </c>
      <c r="V10" s="10">
        <v>4720</v>
      </c>
      <c r="W10" s="10">
        <v>5205</v>
      </c>
      <c r="X10" s="10">
        <v>5589</v>
      </c>
      <c r="Y10" s="31">
        <f t="shared" si="2"/>
        <v>0.31660777385159</v>
      </c>
    </row>
    <row r="11" spans="1:25" x14ac:dyDescent="0.25">
      <c r="A11" s="8" t="s">
        <v>9</v>
      </c>
      <c r="B11" s="8" t="s">
        <v>44</v>
      </c>
      <c r="C11" s="8" t="s">
        <v>33</v>
      </c>
      <c r="D11" s="14">
        <v>714</v>
      </c>
      <c r="E11" s="14">
        <v>918</v>
      </c>
      <c r="F11" s="14">
        <v>884</v>
      </c>
      <c r="G11" s="14">
        <v>952</v>
      </c>
      <c r="H11" s="9">
        <f t="shared" si="0"/>
        <v>0.33333333333333326</v>
      </c>
      <c r="I11" s="11"/>
      <c r="K11" s="13" t="s">
        <v>12</v>
      </c>
      <c r="L11" s="13" t="s">
        <v>43</v>
      </c>
      <c r="M11" s="17">
        <f>SUM(D29:D32)</f>
        <v>2558</v>
      </c>
      <c r="N11" s="17">
        <f>SUM(E29:E32)</f>
        <v>3021</v>
      </c>
      <c r="O11" s="17">
        <f>SUM(F29:F32)</f>
        <v>3438</v>
      </c>
      <c r="P11" s="17">
        <f>SUM(G29:G32)</f>
        <v>3784</v>
      </c>
      <c r="Q11" s="30">
        <f t="shared" si="1"/>
        <v>0.47928068803752932</v>
      </c>
      <c r="R11" s="20"/>
      <c r="S11"/>
      <c r="T11" s="19" t="s">
        <v>15</v>
      </c>
      <c r="U11" s="10">
        <v>8380</v>
      </c>
      <c r="V11" s="10">
        <v>9005</v>
      </c>
      <c r="W11" s="10">
        <v>10040</v>
      </c>
      <c r="X11" s="10">
        <v>10819</v>
      </c>
      <c r="Y11" s="31">
        <f t="shared" si="2"/>
        <v>0.2910501193317423</v>
      </c>
    </row>
    <row r="12" spans="1:25" x14ac:dyDescent="0.25">
      <c r="A12" s="8" t="s">
        <v>9</v>
      </c>
      <c r="B12" s="8" t="s">
        <v>44</v>
      </c>
      <c r="C12" s="8" t="s">
        <v>34</v>
      </c>
      <c r="D12" s="14">
        <v>1705</v>
      </c>
      <c r="E12" s="14">
        <v>1815</v>
      </c>
      <c r="F12" s="14">
        <v>2200</v>
      </c>
      <c r="G12" s="14">
        <v>2365</v>
      </c>
      <c r="H12" s="9">
        <f t="shared" si="0"/>
        <v>0.38709677419354849</v>
      </c>
      <c r="I12" s="11"/>
      <c r="K12" s="13" t="s">
        <v>12</v>
      </c>
      <c r="L12" s="13" t="s">
        <v>44</v>
      </c>
      <c r="M12" s="17">
        <f>SUM(D33:D36)</f>
        <v>4154</v>
      </c>
      <c r="N12" s="17">
        <f>SUM(E33:E36)</f>
        <v>4797</v>
      </c>
      <c r="O12" s="17">
        <f>SUM(F33:F36)</f>
        <v>5483</v>
      </c>
      <c r="P12" s="17">
        <f>SUM(G33:G36)</f>
        <v>6034</v>
      </c>
      <c r="Q12" s="30">
        <f t="shared" si="1"/>
        <v>0.45257583052479533</v>
      </c>
      <c r="R12" s="20"/>
      <c r="S12"/>
      <c r="T12" s="19" t="s">
        <v>16</v>
      </c>
      <c r="U12" s="10">
        <v>4803</v>
      </c>
      <c r="V12" s="10">
        <v>5326</v>
      </c>
      <c r="W12" s="10">
        <v>5879</v>
      </c>
      <c r="X12" s="10">
        <v>6322</v>
      </c>
      <c r="Y12" s="31">
        <f t="shared" si="2"/>
        <v>0.31626067041432449</v>
      </c>
    </row>
    <row r="13" spans="1:25" x14ac:dyDescent="0.25">
      <c r="A13" s="13" t="s">
        <v>10</v>
      </c>
      <c r="B13" s="13" t="s">
        <v>43</v>
      </c>
      <c r="C13" s="13" t="s">
        <v>31</v>
      </c>
      <c r="D13" s="15">
        <v>540</v>
      </c>
      <c r="E13" s="15">
        <v>630</v>
      </c>
      <c r="F13" s="15">
        <v>705</v>
      </c>
      <c r="G13" s="15">
        <v>690</v>
      </c>
      <c r="H13" s="30">
        <f t="shared" si="0"/>
        <v>0.27777777777777768</v>
      </c>
      <c r="I13" s="1"/>
      <c r="K13" s="8" t="s">
        <v>13</v>
      </c>
      <c r="L13" s="8" t="s">
        <v>43</v>
      </c>
      <c r="M13" s="10">
        <f>SUM(D37:D40)</f>
        <v>2348</v>
      </c>
      <c r="N13" s="10">
        <f>SUM(E37:E40)</f>
        <v>2697</v>
      </c>
      <c r="O13" s="10">
        <f>SUM(F37:F40)</f>
        <v>3076</v>
      </c>
      <c r="P13" s="10">
        <f>SUM(G37:G40)</f>
        <v>3425</v>
      </c>
      <c r="Q13" s="31">
        <f t="shared" si="1"/>
        <v>0.45868824531516195</v>
      </c>
      <c r="R13" s="20"/>
      <c r="S13"/>
      <c r="T13" s="19" t="s">
        <v>17</v>
      </c>
      <c r="U13" s="10">
        <v>6127</v>
      </c>
      <c r="V13" s="10">
        <v>6531</v>
      </c>
      <c r="W13" s="10">
        <v>7201</v>
      </c>
      <c r="X13" s="10">
        <v>7877</v>
      </c>
      <c r="Y13" s="31">
        <f t="shared" si="2"/>
        <v>0.28562102170719772</v>
      </c>
    </row>
    <row r="14" spans="1:25" x14ac:dyDescent="0.25">
      <c r="A14" s="13" t="s">
        <v>10</v>
      </c>
      <c r="B14" s="13" t="s">
        <v>43</v>
      </c>
      <c r="C14" s="13" t="s">
        <v>32</v>
      </c>
      <c r="D14" s="15">
        <v>722</v>
      </c>
      <c r="E14" s="15">
        <v>627</v>
      </c>
      <c r="F14" s="15">
        <v>722</v>
      </c>
      <c r="G14" s="15">
        <v>817</v>
      </c>
      <c r="H14" s="30">
        <f t="shared" si="0"/>
        <v>0.13157894736842102</v>
      </c>
      <c r="I14" s="11"/>
      <c r="K14" s="8" t="s">
        <v>13</v>
      </c>
      <c r="L14" s="8" t="s">
        <v>44</v>
      </c>
      <c r="M14" s="10">
        <f>SUM(D41:D44)</f>
        <v>4132</v>
      </c>
      <c r="N14" s="10">
        <f>SUM(E41:E44)</f>
        <v>4637</v>
      </c>
      <c r="O14" s="10">
        <f>SUM(F41:F44)</f>
        <v>5181</v>
      </c>
      <c r="P14" s="10">
        <f>SUM(G41:G44)</f>
        <v>5711</v>
      </c>
      <c r="Q14" s="31">
        <f t="shared" si="1"/>
        <v>0.38213939980638911</v>
      </c>
      <c r="R14" s="20"/>
      <c r="S14"/>
      <c r="T14" s="19" t="s">
        <v>18</v>
      </c>
      <c r="U14" s="10">
        <v>4263</v>
      </c>
      <c r="V14" s="10">
        <v>4701</v>
      </c>
      <c r="W14" s="10">
        <v>5331</v>
      </c>
      <c r="X14" s="10">
        <v>5893</v>
      </c>
      <c r="Y14" s="31">
        <f t="shared" si="2"/>
        <v>0.38235984048791938</v>
      </c>
    </row>
    <row r="15" spans="1:25" x14ac:dyDescent="0.25">
      <c r="A15" s="13" t="s">
        <v>10</v>
      </c>
      <c r="B15" s="13" t="s">
        <v>43</v>
      </c>
      <c r="C15" s="13" t="s">
        <v>33</v>
      </c>
      <c r="D15" s="15">
        <v>702</v>
      </c>
      <c r="E15" s="15">
        <v>864</v>
      </c>
      <c r="F15" s="15">
        <v>756</v>
      </c>
      <c r="G15" s="15">
        <v>864</v>
      </c>
      <c r="H15" s="30">
        <f t="shared" si="0"/>
        <v>0.23076923076923084</v>
      </c>
      <c r="K15" s="13" t="s">
        <v>14</v>
      </c>
      <c r="L15" s="13" t="s">
        <v>43</v>
      </c>
      <c r="M15" s="17">
        <f>SUM(D45:D48)</f>
        <v>1586</v>
      </c>
      <c r="N15" s="17">
        <f>SUM(E45:E48)</f>
        <v>1770</v>
      </c>
      <c r="O15" s="17">
        <f>SUM(F45:F48)</f>
        <v>1930</v>
      </c>
      <c r="P15" s="17">
        <f>SUM(G45:G48)</f>
        <v>2124</v>
      </c>
      <c r="Q15" s="30">
        <f t="shared" si="1"/>
        <v>0.33921815889029006</v>
      </c>
      <c r="R15" s="20"/>
      <c r="S15"/>
      <c r="T15" s="19" t="s">
        <v>19</v>
      </c>
      <c r="U15" s="10">
        <v>3760</v>
      </c>
      <c r="V15" s="10">
        <v>4275</v>
      </c>
      <c r="W15" s="10">
        <v>4886</v>
      </c>
      <c r="X15" s="10">
        <v>5348</v>
      </c>
      <c r="Y15" s="31">
        <f t="shared" si="2"/>
        <v>0.42234042553191498</v>
      </c>
    </row>
    <row r="16" spans="1:25" x14ac:dyDescent="0.25">
      <c r="A16" s="13" t="s">
        <v>10</v>
      </c>
      <c r="B16" s="13" t="s">
        <v>43</v>
      </c>
      <c r="C16" s="13" t="s">
        <v>34</v>
      </c>
      <c r="D16" s="15">
        <v>1023</v>
      </c>
      <c r="E16" s="15">
        <v>1122</v>
      </c>
      <c r="F16" s="15">
        <v>1386</v>
      </c>
      <c r="G16" s="15">
        <v>1485</v>
      </c>
      <c r="H16" s="30">
        <f t="shared" si="0"/>
        <v>0.45161290322580649</v>
      </c>
      <c r="K16" s="13" t="s">
        <v>14</v>
      </c>
      <c r="L16" s="13" t="s">
        <v>44</v>
      </c>
      <c r="M16" s="17">
        <f>SUM(D49:D52)</f>
        <v>2659</v>
      </c>
      <c r="N16" s="17">
        <f>SUM(E49:E52)</f>
        <v>2950</v>
      </c>
      <c r="O16" s="17">
        <f>SUM(F49:F52)</f>
        <v>3275</v>
      </c>
      <c r="P16" s="17">
        <f>SUM(G49:G52)</f>
        <v>3465</v>
      </c>
      <c r="Q16" s="30">
        <f t="shared" si="1"/>
        <v>0.30312147423843561</v>
      </c>
      <c r="R16" s="20"/>
      <c r="S16"/>
      <c r="T16" s="19" t="s">
        <v>20</v>
      </c>
      <c r="U16" s="10">
        <v>6912</v>
      </c>
      <c r="V16" s="10">
        <v>7703</v>
      </c>
      <c r="W16" s="10">
        <v>8567</v>
      </c>
      <c r="X16" s="10">
        <v>9341</v>
      </c>
      <c r="Y16" s="31">
        <f t="shared" si="2"/>
        <v>0.35141782407407418</v>
      </c>
    </row>
    <row r="17" spans="1:25" x14ac:dyDescent="0.25">
      <c r="A17" s="13" t="s">
        <v>10</v>
      </c>
      <c r="B17" s="13" t="s">
        <v>44</v>
      </c>
      <c r="C17" s="13" t="s">
        <v>31</v>
      </c>
      <c r="D17" s="15">
        <v>703</v>
      </c>
      <c r="E17" s="15">
        <v>779</v>
      </c>
      <c r="F17" s="15">
        <v>893</v>
      </c>
      <c r="G17" s="15">
        <v>893</v>
      </c>
      <c r="H17" s="30">
        <f t="shared" si="0"/>
        <v>0.27027027027027017</v>
      </c>
      <c r="K17" s="8" t="s">
        <v>15</v>
      </c>
      <c r="L17" s="8" t="s">
        <v>43</v>
      </c>
      <c r="M17" s="10">
        <f>SUM(D53:D56)</f>
        <v>3114</v>
      </c>
      <c r="N17" s="10">
        <f>SUM(E53:E56)</f>
        <v>3418</v>
      </c>
      <c r="O17" s="10">
        <f>SUM(F53:F56)</f>
        <v>3799</v>
      </c>
      <c r="P17" s="10">
        <f>SUM(G53:G56)</f>
        <v>4126</v>
      </c>
      <c r="Q17" s="31">
        <f t="shared" si="1"/>
        <v>0.32498394348105331</v>
      </c>
      <c r="R17" s="20"/>
      <c r="S17"/>
      <c r="T17" s="19" t="s">
        <v>21</v>
      </c>
      <c r="U17" s="10">
        <v>7367</v>
      </c>
      <c r="V17" s="10">
        <v>8149</v>
      </c>
      <c r="W17" s="10">
        <v>9053</v>
      </c>
      <c r="X17" s="10">
        <v>9710</v>
      </c>
      <c r="Y17" s="31">
        <f t="shared" si="2"/>
        <v>0.31803990769648438</v>
      </c>
    </row>
    <row r="18" spans="1:25" x14ac:dyDescent="0.25">
      <c r="A18" s="13" t="s">
        <v>10</v>
      </c>
      <c r="B18" s="13" t="s">
        <v>44</v>
      </c>
      <c r="C18" s="13" t="s">
        <v>32</v>
      </c>
      <c r="D18" s="15">
        <v>920</v>
      </c>
      <c r="E18" s="15">
        <v>782</v>
      </c>
      <c r="F18" s="15">
        <v>874</v>
      </c>
      <c r="G18" s="15">
        <v>989</v>
      </c>
      <c r="H18" s="30">
        <f t="shared" si="0"/>
        <v>7.4999999999999956E-2</v>
      </c>
      <c r="K18" s="8" t="s">
        <v>15</v>
      </c>
      <c r="L18" s="8" t="s">
        <v>44</v>
      </c>
      <c r="M18" s="10">
        <f>SUM(D57:D60)</f>
        <v>5266</v>
      </c>
      <c r="N18" s="10">
        <f>SUM(E57:E60)</f>
        <v>5587</v>
      </c>
      <c r="O18" s="10">
        <f>SUM(F57:F60)</f>
        <v>6241</v>
      </c>
      <c r="P18" s="10">
        <f>SUM(G57:G60)</f>
        <v>6693</v>
      </c>
      <c r="Q18" s="31">
        <f t="shared" si="1"/>
        <v>0.27098366881883784</v>
      </c>
      <c r="R18" s="20"/>
      <c r="S18"/>
      <c r="T18" s="19" t="s">
        <v>22</v>
      </c>
      <c r="U18" s="10">
        <v>9094</v>
      </c>
      <c r="V18" s="10">
        <v>9880</v>
      </c>
      <c r="W18" s="10">
        <v>10867</v>
      </c>
      <c r="X18" s="10">
        <v>11707</v>
      </c>
      <c r="Y18" s="31">
        <f t="shared" si="2"/>
        <v>0.28733230701561463</v>
      </c>
    </row>
    <row r="19" spans="1:25" x14ac:dyDescent="0.25">
      <c r="A19" s="13" t="s">
        <v>10</v>
      </c>
      <c r="B19" s="13" t="s">
        <v>44</v>
      </c>
      <c r="C19" s="13" t="s">
        <v>33</v>
      </c>
      <c r="D19" s="15">
        <v>1020</v>
      </c>
      <c r="E19" s="15">
        <v>1156</v>
      </c>
      <c r="F19" s="15">
        <v>1020</v>
      </c>
      <c r="G19" s="15">
        <v>1156</v>
      </c>
      <c r="H19" s="30">
        <f t="shared" si="0"/>
        <v>0.1333333333333333</v>
      </c>
      <c r="K19" s="13" t="s">
        <v>16</v>
      </c>
      <c r="L19" s="13" t="s">
        <v>43</v>
      </c>
      <c r="M19" s="17">
        <f>SUM(D61:D64)</f>
        <v>1842</v>
      </c>
      <c r="N19" s="17">
        <f>SUM(E61:E64)</f>
        <v>2038</v>
      </c>
      <c r="O19" s="17">
        <f>SUM(F61:F64)</f>
        <v>2245</v>
      </c>
      <c r="P19" s="17">
        <f>SUM(G61:G64)</f>
        <v>2409</v>
      </c>
      <c r="Q19" s="30">
        <f t="shared" si="1"/>
        <v>0.30781758957654715</v>
      </c>
      <c r="R19" s="20"/>
      <c r="S19"/>
      <c r="T19" s="19" t="s">
        <v>23</v>
      </c>
      <c r="U19" s="24">
        <v>72795</v>
      </c>
      <c r="V19" s="24">
        <v>80627</v>
      </c>
      <c r="W19" s="24">
        <v>89945</v>
      </c>
      <c r="X19" s="24">
        <v>97561</v>
      </c>
      <c r="Y19" s="31">
        <f t="shared" si="2"/>
        <v>0.34021567415344456</v>
      </c>
    </row>
    <row r="20" spans="1:25" x14ac:dyDescent="0.25">
      <c r="A20" s="13" t="s">
        <v>10</v>
      </c>
      <c r="B20" s="13" t="s">
        <v>44</v>
      </c>
      <c r="C20" s="13" t="s">
        <v>34</v>
      </c>
      <c r="D20" s="15">
        <v>2530</v>
      </c>
      <c r="E20" s="15">
        <v>2695</v>
      </c>
      <c r="F20" s="15">
        <v>3025</v>
      </c>
      <c r="G20" s="15">
        <v>3135</v>
      </c>
      <c r="H20" s="30">
        <f t="shared" si="0"/>
        <v>0.23913043478260865</v>
      </c>
      <c r="I20" s="11"/>
      <c r="K20" s="13" t="s">
        <v>16</v>
      </c>
      <c r="L20" s="13" t="s">
        <v>44</v>
      </c>
      <c r="M20" s="17">
        <f>SUM(D65:D68)</f>
        <v>2961</v>
      </c>
      <c r="N20" s="17">
        <f>SUM(E65:E68)</f>
        <v>3288</v>
      </c>
      <c r="O20" s="17">
        <f>SUM(F65:F68)</f>
        <v>3634</v>
      </c>
      <c r="P20" s="17">
        <f>SUM(G65:G68)</f>
        <v>3913</v>
      </c>
      <c r="Q20" s="30">
        <f t="shared" si="1"/>
        <v>0.32151300236406621</v>
      </c>
      <c r="R20" s="20"/>
      <c r="S20"/>
      <c r="T20" s="19" t="s">
        <v>24</v>
      </c>
      <c r="U20" s="25">
        <v>3021461</v>
      </c>
      <c r="V20" s="25">
        <v>3366873</v>
      </c>
      <c r="W20" s="25">
        <v>3794135</v>
      </c>
      <c r="X20" s="25">
        <v>4175823</v>
      </c>
      <c r="Y20" s="31">
        <f t="shared" si="2"/>
        <v>0.3820542446187456</v>
      </c>
    </row>
    <row r="21" spans="1:25" x14ac:dyDescent="0.25">
      <c r="A21" s="8" t="s">
        <v>11</v>
      </c>
      <c r="B21" s="8" t="s">
        <v>43</v>
      </c>
      <c r="C21" s="8" t="s">
        <v>31</v>
      </c>
      <c r="D21" s="14">
        <v>330</v>
      </c>
      <c r="E21" s="14">
        <v>360</v>
      </c>
      <c r="F21" s="14">
        <v>375</v>
      </c>
      <c r="G21" s="14">
        <v>390</v>
      </c>
      <c r="H21" s="9">
        <f t="shared" si="0"/>
        <v>0.18181818181818188</v>
      </c>
      <c r="I21" s="11"/>
      <c r="K21" s="8" t="s">
        <v>17</v>
      </c>
      <c r="L21" s="8" t="s">
        <v>43</v>
      </c>
      <c r="M21" s="10">
        <f>SUM(D69:D72)</f>
        <v>2274</v>
      </c>
      <c r="N21" s="10">
        <f>SUM(E69:E72)</f>
        <v>2453</v>
      </c>
      <c r="O21" s="10">
        <f>SUM(F69:F72)</f>
        <v>2737</v>
      </c>
      <c r="P21" s="10">
        <f>SUM(G69:G72)</f>
        <v>3018</v>
      </c>
      <c r="Q21" s="31">
        <f t="shared" si="1"/>
        <v>0.32717678100263847</v>
      </c>
      <c r="R21" s="20"/>
      <c r="S21"/>
    </row>
    <row r="22" spans="1:25" x14ac:dyDescent="0.25">
      <c r="A22" s="8" t="s">
        <v>11</v>
      </c>
      <c r="B22" s="8" t="s">
        <v>43</v>
      </c>
      <c r="C22" s="8" t="s">
        <v>32</v>
      </c>
      <c r="D22" s="14">
        <v>437</v>
      </c>
      <c r="E22" s="14">
        <v>380</v>
      </c>
      <c r="F22" s="14">
        <v>418</v>
      </c>
      <c r="G22" s="14">
        <v>437</v>
      </c>
      <c r="H22" s="9">
        <f t="shared" si="0"/>
        <v>0</v>
      </c>
      <c r="I22" s="11"/>
      <c r="K22" s="8" t="s">
        <v>17</v>
      </c>
      <c r="L22" s="8" t="s">
        <v>44</v>
      </c>
      <c r="M22" s="10">
        <f>SUM(D73:D76)</f>
        <v>3853</v>
      </c>
      <c r="N22" s="10">
        <f>SUM(E73:E76)</f>
        <v>4078</v>
      </c>
      <c r="O22" s="10">
        <f>SUM(F73:F76)</f>
        <v>4464</v>
      </c>
      <c r="P22" s="10">
        <f>SUM(G73:G76)</f>
        <v>4859</v>
      </c>
      <c r="Q22" s="31">
        <f t="shared" si="1"/>
        <v>0.26109525045419146</v>
      </c>
      <c r="R22" s="20"/>
      <c r="S22"/>
    </row>
    <row r="23" spans="1:25" x14ac:dyDescent="0.25">
      <c r="A23" s="8" t="s">
        <v>11</v>
      </c>
      <c r="B23" s="8" t="s">
        <v>43</v>
      </c>
      <c r="C23" s="8" t="s">
        <v>33</v>
      </c>
      <c r="D23" s="14">
        <v>405</v>
      </c>
      <c r="E23" s="14">
        <v>540</v>
      </c>
      <c r="F23" s="14">
        <v>459</v>
      </c>
      <c r="G23" s="14">
        <v>513</v>
      </c>
      <c r="H23" s="9">
        <f t="shared" si="0"/>
        <v>0.26666666666666661</v>
      </c>
      <c r="I23" s="11"/>
      <c r="K23" s="13" t="s">
        <v>18</v>
      </c>
      <c r="L23" s="13" t="s">
        <v>43</v>
      </c>
      <c r="M23" s="17">
        <f>SUM(D77:D80)</f>
        <v>1589</v>
      </c>
      <c r="N23" s="17">
        <f>SUM(E77:E80)</f>
        <v>1757</v>
      </c>
      <c r="O23" s="17">
        <f>SUM(F77:F80)</f>
        <v>2003</v>
      </c>
      <c r="P23" s="17">
        <f>SUM(G77:G80)</f>
        <v>2240</v>
      </c>
      <c r="Q23" s="30">
        <f t="shared" si="1"/>
        <v>0.40969162995594721</v>
      </c>
      <c r="R23" s="20"/>
      <c r="S23"/>
    </row>
    <row r="24" spans="1:25" x14ac:dyDescent="0.25">
      <c r="A24" s="8" t="s">
        <v>11</v>
      </c>
      <c r="B24" s="8" t="s">
        <v>43</v>
      </c>
      <c r="C24" s="8" t="s">
        <v>34</v>
      </c>
      <c r="D24" s="14">
        <v>561</v>
      </c>
      <c r="E24" s="14">
        <v>660</v>
      </c>
      <c r="F24" s="14">
        <v>858</v>
      </c>
      <c r="G24" s="14">
        <v>924</v>
      </c>
      <c r="H24" s="9">
        <f t="shared" si="0"/>
        <v>0.64705882352941169</v>
      </c>
      <c r="I24" s="11"/>
      <c r="K24" s="13" t="s">
        <v>18</v>
      </c>
      <c r="L24" s="13" t="s">
        <v>44</v>
      </c>
      <c r="M24" s="17">
        <f>SUM(D81:D84)</f>
        <v>2674</v>
      </c>
      <c r="N24" s="17">
        <f>SUM(E81:E84)</f>
        <v>2944</v>
      </c>
      <c r="O24" s="17">
        <f>SUM(F81:F84)</f>
        <v>3328</v>
      </c>
      <c r="P24" s="17">
        <f>SUM(G81:G84)</f>
        <v>3653</v>
      </c>
      <c r="Q24" s="30">
        <f t="shared" si="1"/>
        <v>0.36611817501869859</v>
      </c>
      <c r="R24" s="20"/>
      <c r="S24"/>
    </row>
    <row r="25" spans="1:25" x14ac:dyDescent="0.25">
      <c r="A25" s="8" t="s">
        <v>11</v>
      </c>
      <c r="B25" s="8" t="s">
        <v>44</v>
      </c>
      <c r="C25" s="8" t="s">
        <v>31</v>
      </c>
      <c r="D25" s="14">
        <v>437</v>
      </c>
      <c r="E25" s="14">
        <v>456</v>
      </c>
      <c r="F25" s="14">
        <v>513</v>
      </c>
      <c r="G25" s="14">
        <v>494</v>
      </c>
      <c r="H25" s="9">
        <f t="shared" si="0"/>
        <v>0.13043478260869557</v>
      </c>
      <c r="I25" s="11"/>
      <c r="K25" s="8" t="s">
        <v>19</v>
      </c>
      <c r="L25" s="8" t="s">
        <v>43</v>
      </c>
      <c r="M25" s="10">
        <f>SUM(D85:D88)</f>
        <v>1433</v>
      </c>
      <c r="N25" s="10">
        <f>SUM(E85:E88)</f>
        <v>1617</v>
      </c>
      <c r="O25" s="10">
        <f>SUM(F85:F88)</f>
        <v>1852</v>
      </c>
      <c r="P25" s="10">
        <f>SUM(G85:G88)</f>
        <v>2050</v>
      </c>
      <c r="Q25" s="31">
        <f t="shared" si="1"/>
        <v>0.43056524773203075</v>
      </c>
      <c r="R25" s="20"/>
      <c r="S25"/>
    </row>
    <row r="26" spans="1:25" x14ac:dyDescent="0.25">
      <c r="A26" s="8" t="s">
        <v>11</v>
      </c>
      <c r="B26" s="8" t="s">
        <v>44</v>
      </c>
      <c r="C26" s="8" t="s">
        <v>32</v>
      </c>
      <c r="D26" s="14">
        <v>575</v>
      </c>
      <c r="E26" s="14">
        <v>506</v>
      </c>
      <c r="F26" s="14">
        <v>529</v>
      </c>
      <c r="G26" s="14">
        <v>575</v>
      </c>
      <c r="H26" s="9">
        <f t="shared" si="0"/>
        <v>0</v>
      </c>
      <c r="I26" s="11"/>
      <c r="K26" s="8" t="s">
        <v>19</v>
      </c>
      <c r="L26" s="8" t="s">
        <v>44</v>
      </c>
      <c r="M26" s="10">
        <f>SUM(D89:D92)</f>
        <v>2327</v>
      </c>
      <c r="N26" s="10">
        <f>SUM(E89:E92)</f>
        <v>2658</v>
      </c>
      <c r="O26" s="10">
        <f>SUM(F89:F92)</f>
        <v>3034</v>
      </c>
      <c r="P26" s="10">
        <f>SUM(G89:G92)</f>
        <v>3298</v>
      </c>
      <c r="Q26" s="31">
        <f t="shared" si="1"/>
        <v>0.41727546196819931</v>
      </c>
      <c r="R26" s="20"/>
      <c r="S26"/>
    </row>
    <row r="27" spans="1:25" x14ac:dyDescent="0.25">
      <c r="A27" s="8" t="s">
        <v>11</v>
      </c>
      <c r="B27" s="8" t="s">
        <v>44</v>
      </c>
      <c r="C27" s="8" t="s">
        <v>33</v>
      </c>
      <c r="D27" s="14">
        <v>578</v>
      </c>
      <c r="E27" s="14">
        <v>748</v>
      </c>
      <c r="F27" s="14">
        <v>646</v>
      </c>
      <c r="G27" s="14">
        <v>680</v>
      </c>
      <c r="H27" s="9">
        <f t="shared" si="0"/>
        <v>0.17647058823529416</v>
      </c>
      <c r="I27" s="11"/>
      <c r="K27" s="13" t="s">
        <v>20</v>
      </c>
      <c r="L27" s="13" t="s">
        <v>43</v>
      </c>
      <c r="M27" s="17">
        <f>SUM(D93:D96)</f>
        <v>2525</v>
      </c>
      <c r="N27" s="17">
        <f>SUM(E93:E96)</f>
        <v>2891</v>
      </c>
      <c r="O27" s="17">
        <f>SUM(F93:F96)</f>
        <v>3181</v>
      </c>
      <c r="P27" s="17">
        <f>SUM(G93:G96)</f>
        <v>3495</v>
      </c>
      <c r="Q27" s="30">
        <f t="shared" si="1"/>
        <v>0.38415841584158406</v>
      </c>
      <c r="R27" s="20"/>
      <c r="S27"/>
    </row>
    <row r="28" spans="1:25" x14ac:dyDescent="0.25">
      <c r="A28" s="8" t="s">
        <v>11</v>
      </c>
      <c r="B28" s="8" t="s">
        <v>44</v>
      </c>
      <c r="C28" s="8" t="s">
        <v>34</v>
      </c>
      <c r="D28" s="14">
        <v>1375</v>
      </c>
      <c r="E28" s="14">
        <v>1540</v>
      </c>
      <c r="F28" s="14">
        <v>1925</v>
      </c>
      <c r="G28" s="14">
        <v>2090</v>
      </c>
      <c r="H28" s="9">
        <f t="shared" si="0"/>
        <v>0.52</v>
      </c>
      <c r="I28" s="11"/>
      <c r="K28" s="13" t="s">
        <v>20</v>
      </c>
      <c r="L28" s="13" t="s">
        <v>44</v>
      </c>
      <c r="M28" s="17">
        <f>SUM(D97:D100)</f>
        <v>4387</v>
      </c>
      <c r="N28" s="17">
        <f>SUM(E97:E100)</f>
        <v>4812</v>
      </c>
      <c r="O28" s="17">
        <f>SUM(F97:F100)</f>
        <v>5386</v>
      </c>
      <c r="P28" s="17">
        <f>SUM(G97:G100)</f>
        <v>5846</v>
      </c>
      <c r="Q28" s="30">
        <f t="shared" si="1"/>
        <v>0.33257351265101431</v>
      </c>
      <c r="R28" s="20"/>
      <c r="S28"/>
    </row>
    <row r="29" spans="1:25" x14ac:dyDescent="0.25">
      <c r="A29" s="13" t="s">
        <v>12</v>
      </c>
      <c r="B29" s="13" t="s">
        <v>43</v>
      </c>
      <c r="C29" s="13" t="s">
        <v>31</v>
      </c>
      <c r="D29" s="15">
        <v>480</v>
      </c>
      <c r="E29" s="15">
        <v>525</v>
      </c>
      <c r="F29" s="15">
        <v>630</v>
      </c>
      <c r="G29" s="15">
        <v>630</v>
      </c>
      <c r="H29" s="30">
        <f t="shared" si="0"/>
        <v>0.3125</v>
      </c>
      <c r="I29" s="11"/>
      <c r="K29" s="8" t="s">
        <v>21</v>
      </c>
      <c r="L29" s="8" t="s">
        <v>43</v>
      </c>
      <c r="M29" s="10">
        <f>SUM(D101:D104)</f>
        <v>2697</v>
      </c>
      <c r="N29" s="10">
        <f>SUM(E101:E104)</f>
        <v>2999</v>
      </c>
      <c r="O29" s="10">
        <f>SUM(F101:F104)</f>
        <v>3314</v>
      </c>
      <c r="P29" s="10">
        <f>SUM(G101:G104)</f>
        <v>3555</v>
      </c>
      <c r="Q29" s="31">
        <f t="shared" si="1"/>
        <v>0.31813125695216904</v>
      </c>
      <c r="R29" s="20"/>
      <c r="S29"/>
    </row>
    <row r="30" spans="1:25" x14ac:dyDescent="0.25">
      <c r="A30" s="13" t="s">
        <v>12</v>
      </c>
      <c r="B30" s="13" t="s">
        <v>43</v>
      </c>
      <c r="C30" s="13" t="s">
        <v>32</v>
      </c>
      <c r="D30" s="15">
        <v>665</v>
      </c>
      <c r="E30" s="15">
        <v>570</v>
      </c>
      <c r="F30" s="15">
        <v>627</v>
      </c>
      <c r="G30" s="15">
        <v>760</v>
      </c>
      <c r="H30" s="30">
        <f t="shared" si="0"/>
        <v>0.14285714285714279</v>
      </c>
      <c r="I30" s="11"/>
      <c r="K30" s="8" t="s">
        <v>21</v>
      </c>
      <c r="L30" s="8" t="s">
        <v>44</v>
      </c>
      <c r="M30" s="10">
        <f>SUM(D105:D108)</f>
        <v>4670</v>
      </c>
      <c r="N30" s="10">
        <f>SUM(E105:E108)</f>
        <v>5150</v>
      </c>
      <c r="O30" s="10">
        <f>SUM(F105:F108)</f>
        <v>5739</v>
      </c>
      <c r="P30" s="10">
        <f>SUM(G105:G108)</f>
        <v>6155</v>
      </c>
      <c r="Q30" s="31">
        <f t="shared" si="1"/>
        <v>0.3179871520342612</v>
      </c>
      <c r="R30" s="20"/>
      <c r="S30"/>
    </row>
    <row r="31" spans="1:25" x14ac:dyDescent="0.25">
      <c r="A31" s="13" t="s">
        <v>12</v>
      </c>
      <c r="B31" s="13" t="s">
        <v>43</v>
      </c>
      <c r="C31" s="13" t="s">
        <v>33</v>
      </c>
      <c r="D31" s="15">
        <v>621</v>
      </c>
      <c r="E31" s="15">
        <v>837</v>
      </c>
      <c r="F31" s="15">
        <v>729</v>
      </c>
      <c r="G31" s="15">
        <v>810</v>
      </c>
      <c r="H31" s="30">
        <f t="shared" si="0"/>
        <v>0.30434782608695654</v>
      </c>
      <c r="I31" s="11"/>
      <c r="K31" s="13" t="s">
        <v>22</v>
      </c>
      <c r="L31" s="13" t="s">
        <v>43</v>
      </c>
      <c r="M31" s="17">
        <f>SUM(D109:D112)</f>
        <v>3346</v>
      </c>
      <c r="N31" s="17">
        <f>SUM(E109:E112)</f>
        <v>3694</v>
      </c>
      <c r="O31" s="17">
        <f>SUM(F109:F112)</f>
        <v>4150</v>
      </c>
      <c r="P31" s="17">
        <f>SUM(G109:G112)</f>
        <v>4462</v>
      </c>
      <c r="Q31" s="30">
        <f t="shared" si="1"/>
        <v>0.33353257621040044</v>
      </c>
      <c r="R31" s="20"/>
      <c r="S31"/>
    </row>
    <row r="32" spans="1:25" x14ac:dyDescent="0.25">
      <c r="A32" s="13" t="s">
        <v>12</v>
      </c>
      <c r="B32" s="13" t="s">
        <v>43</v>
      </c>
      <c r="C32" s="13" t="s">
        <v>34</v>
      </c>
      <c r="D32" s="15">
        <v>792</v>
      </c>
      <c r="E32" s="15">
        <v>1089</v>
      </c>
      <c r="F32" s="15">
        <v>1452</v>
      </c>
      <c r="G32" s="15">
        <v>1584</v>
      </c>
      <c r="H32" s="30">
        <f t="shared" si="0"/>
        <v>1</v>
      </c>
      <c r="I32" s="11"/>
      <c r="K32" s="13" t="s">
        <v>22</v>
      </c>
      <c r="L32" s="13" t="s">
        <v>44</v>
      </c>
      <c r="M32" s="17">
        <f>SUM(D113:D116)</f>
        <v>5748</v>
      </c>
      <c r="N32" s="17">
        <f>SUM(E113:E116)</f>
        <v>6186</v>
      </c>
      <c r="O32" s="17">
        <f>SUM(F113:F116)</f>
        <v>6717</v>
      </c>
      <c r="P32" s="17">
        <f>SUM(G113:G116)</f>
        <v>7245</v>
      </c>
      <c r="Q32" s="30">
        <f t="shared" si="1"/>
        <v>0.26043841336116902</v>
      </c>
      <c r="R32" s="20"/>
      <c r="S32"/>
    </row>
    <row r="33" spans="1:19" x14ac:dyDescent="0.25">
      <c r="A33" s="13" t="s">
        <v>12</v>
      </c>
      <c r="B33" s="13" t="s">
        <v>44</v>
      </c>
      <c r="C33" s="13" t="s">
        <v>31</v>
      </c>
      <c r="D33" s="15">
        <v>627</v>
      </c>
      <c r="E33" s="15">
        <v>684</v>
      </c>
      <c r="F33" s="15">
        <v>798</v>
      </c>
      <c r="G33" s="15">
        <v>836</v>
      </c>
      <c r="H33" s="30">
        <f t="shared" si="0"/>
        <v>0.33333333333333326</v>
      </c>
      <c r="I33" s="11"/>
      <c r="K33" s="8" t="s">
        <v>23</v>
      </c>
      <c r="L33" s="8" t="s">
        <v>43</v>
      </c>
      <c r="M33" s="10">
        <f>SUM(D117:D120)</f>
        <v>27039</v>
      </c>
      <c r="N33" s="10">
        <f>SUM(E117:E120)</f>
        <v>30328</v>
      </c>
      <c r="O33" s="10">
        <f>SUM(F117:F120)</f>
        <v>33890</v>
      </c>
      <c r="P33" s="10">
        <f>SUM(G117:G120)</f>
        <v>36897</v>
      </c>
      <c r="Q33" s="31">
        <f t="shared" si="1"/>
        <v>0.36458448907134144</v>
      </c>
      <c r="R33" s="20"/>
      <c r="S33"/>
    </row>
    <row r="34" spans="1:19" x14ac:dyDescent="0.25">
      <c r="A34" s="13" t="s">
        <v>12</v>
      </c>
      <c r="B34" s="13" t="s">
        <v>44</v>
      </c>
      <c r="C34" s="13" t="s">
        <v>32</v>
      </c>
      <c r="D34" s="15">
        <v>828</v>
      </c>
      <c r="E34" s="15">
        <v>736</v>
      </c>
      <c r="F34" s="15">
        <v>805</v>
      </c>
      <c r="G34" s="15">
        <v>920</v>
      </c>
      <c r="H34" s="30">
        <f t="shared" si="0"/>
        <v>0.11111111111111116</v>
      </c>
      <c r="I34" s="11"/>
      <c r="K34" s="8" t="s">
        <v>23</v>
      </c>
      <c r="L34" s="8" t="s">
        <v>44</v>
      </c>
      <c r="M34" s="10">
        <f>SUM(D121:D124)</f>
        <v>45756</v>
      </c>
      <c r="N34" s="10">
        <f>SUM(E121:E124)</f>
        <v>50299</v>
      </c>
      <c r="O34" s="10">
        <f>SUM(F121:F124)</f>
        <v>56055</v>
      </c>
      <c r="P34" s="10">
        <f>SUM(G121:G124)</f>
        <v>60664</v>
      </c>
      <c r="Q34" s="31">
        <f t="shared" si="1"/>
        <v>0.32581519363580735</v>
      </c>
      <c r="R34" s="20"/>
      <c r="S34"/>
    </row>
    <row r="35" spans="1:19" x14ac:dyDescent="0.25">
      <c r="A35" s="13" t="s">
        <v>12</v>
      </c>
      <c r="B35" s="13" t="s">
        <v>44</v>
      </c>
      <c r="C35" s="13" t="s">
        <v>33</v>
      </c>
      <c r="D35" s="15">
        <v>884</v>
      </c>
      <c r="E35" s="15">
        <v>1122</v>
      </c>
      <c r="F35" s="15">
        <v>1020</v>
      </c>
      <c r="G35" s="15">
        <v>1088</v>
      </c>
      <c r="H35" s="30">
        <f t="shared" si="0"/>
        <v>0.23076923076923084</v>
      </c>
      <c r="I35" s="11"/>
      <c r="K35" s="13" t="s">
        <v>24</v>
      </c>
      <c r="L35" s="13" t="s">
        <v>43</v>
      </c>
      <c r="M35" s="17">
        <f>SUM(D125:D128)</f>
        <v>1104639</v>
      </c>
      <c r="N35" s="17">
        <f>SUM(E125:E128)</f>
        <v>1246284</v>
      </c>
      <c r="O35" s="17">
        <f>SUM(F125:F128)</f>
        <v>1405662</v>
      </c>
      <c r="P35" s="17">
        <f>SUM(G125:G128)</f>
        <v>1552665</v>
      </c>
      <c r="Q35" s="30">
        <f t="shared" si="1"/>
        <v>0.40558589729314276</v>
      </c>
      <c r="R35" s="20"/>
      <c r="S35"/>
    </row>
    <row r="36" spans="1:19" x14ac:dyDescent="0.25">
      <c r="A36" s="13" t="s">
        <v>12</v>
      </c>
      <c r="B36" s="13" t="s">
        <v>44</v>
      </c>
      <c r="C36" s="13" t="s">
        <v>34</v>
      </c>
      <c r="D36" s="15">
        <v>1815</v>
      </c>
      <c r="E36" s="15">
        <v>2255</v>
      </c>
      <c r="F36" s="15">
        <v>2860</v>
      </c>
      <c r="G36" s="15">
        <v>3190</v>
      </c>
      <c r="H36" s="30">
        <f t="shared" si="0"/>
        <v>0.75757575757575757</v>
      </c>
      <c r="I36" s="11"/>
      <c r="K36" s="13" t="s">
        <v>24</v>
      </c>
      <c r="L36" s="13" t="s">
        <v>44</v>
      </c>
      <c r="M36" s="18">
        <f>SUM(D129:D132)</f>
        <v>1916822</v>
      </c>
      <c r="N36" s="18">
        <f>SUM(E129:E132)</f>
        <v>2120589</v>
      </c>
      <c r="O36" s="18">
        <f>SUM(F129:F132)</f>
        <v>2388473</v>
      </c>
      <c r="P36" s="18">
        <f>SUM(G129:G132)</f>
        <v>2623158</v>
      </c>
      <c r="Q36" s="30">
        <f t="shared" si="1"/>
        <v>0.36849326645875302</v>
      </c>
      <c r="R36" s="20"/>
      <c r="S36"/>
    </row>
    <row r="37" spans="1:19" x14ac:dyDescent="0.25">
      <c r="A37" s="8" t="s">
        <v>13</v>
      </c>
      <c r="B37" s="8" t="s">
        <v>43</v>
      </c>
      <c r="C37" s="8" t="s">
        <v>31</v>
      </c>
      <c r="D37" s="14">
        <v>405</v>
      </c>
      <c r="E37" s="14">
        <v>465</v>
      </c>
      <c r="F37" s="14">
        <v>525</v>
      </c>
      <c r="G37" s="14">
        <v>525</v>
      </c>
      <c r="H37" s="9">
        <f t="shared" si="0"/>
        <v>0.29629629629629628</v>
      </c>
      <c r="I37" s="11"/>
      <c r="R37" s="21"/>
      <c r="S37"/>
    </row>
    <row r="38" spans="1:19" x14ac:dyDescent="0.25">
      <c r="A38" s="8" t="s">
        <v>13</v>
      </c>
      <c r="B38" s="8" t="s">
        <v>43</v>
      </c>
      <c r="C38" s="8" t="s">
        <v>32</v>
      </c>
      <c r="D38" s="14">
        <v>551</v>
      </c>
      <c r="E38" s="14">
        <v>513</v>
      </c>
      <c r="F38" s="14">
        <v>589</v>
      </c>
      <c r="G38" s="14">
        <v>665</v>
      </c>
      <c r="H38" s="9">
        <f t="shared" si="0"/>
        <v>0.2068965517241379</v>
      </c>
      <c r="I38" s="11"/>
      <c r="R38" s="21"/>
      <c r="S38"/>
    </row>
    <row r="39" spans="1:19" x14ac:dyDescent="0.25">
      <c r="A39" s="8" t="s">
        <v>13</v>
      </c>
      <c r="B39" s="8" t="s">
        <v>43</v>
      </c>
      <c r="C39" s="8" t="s">
        <v>33</v>
      </c>
      <c r="D39" s="14">
        <v>567</v>
      </c>
      <c r="E39" s="14">
        <v>729</v>
      </c>
      <c r="F39" s="14">
        <v>675</v>
      </c>
      <c r="G39" s="14">
        <v>783</v>
      </c>
      <c r="H39" s="9">
        <f t="shared" si="0"/>
        <v>0.38095238095238093</v>
      </c>
      <c r="I39" s="11"/>
      <c r="R39" s="21"/>
      <c r="S39"/>
    </row>
    <row r="40" spans="1:19" x14ac:dyDescent="0.25">
      <c r="A40" s="8" t="s">
        <v>13</v>
      </c>
      <c r="B40" s="8" t="s">
        <v>43</v>
      </c>
      <c r="C40" s="8" t="s">
        <v>34</v>
      </c>
      <c r="D40" s="14">
        <v>825</v>
      </c>
      <c r="E40" s="14">
        <v>990</v>
      </c>
      <c r="F40" s="14">
        <v>1287</v>
      </c>
      <c r="G40" s="14">
        <v>1452</v>
      </c>
      <c r="H40" s="9">
        <f t="shared" si="0"/>
        <v>0.76</v>
      </c>
      <c r="I40" s="11"/>
      <c r="R40" s="21"/>
      <c r="S40"/>
    </row>
    <row r="41" spans="1:19" x14ac:dyDescent="0.25">
      <c r="A41" s="8" t="s">
        <v>13</v>
      </c>
      <c r="B41" s="8" t="s">
        <v>44</v>
      </c>
      <c r="C41" s="8" t="s">
        <v>31</v>
      </c>
      <c r="D41" s="14">
        <v>513</v>
      </c>
      <c r="E41" s="14">
        <v>608</v>
      </c>
      <c r="F41" s="14">
        <v>722</v>
      </c>
      <c r="G41" s="14">
        <v>703</v>
      </c>
      <c r="H41" s="9">
        <f t="shared" si="0"/>
        <v>0.37037037037037046</v>
      </c>
      <c r="I41" s="11"/>
      <c r="R41" s="21"/>
      <c r="S41"/>
    </row>
    <row r="42" spans="1:19" x14ac:dyDescent="0.25">
      <c r="A42" s="8" t="s">
        <v>13</v>
      </c>
      <c r="B42" s="8" t="s">
        <v>44</v>
      </c>
      <c r="C42" s="8" t="s">
        <v>32</v>
      </c>
      <c r="D42" s="14">
        <v>713</v>
      </c>
      <c r="E42" s="14">
        <v>644</v>
      </c>
      <c r="F42" s="14">
        <v>736</v>
      </c>
      <c r="G42" s="14">
        <v>874</v>
      </c>
      <c r="H42" s="9">
        <f t="shared" si="0"/>
        <v>0.22580645161290325</v>
      </c>
      <c r="I42" s="11"/>
      <c r="R42" s="21"/>
      <c r="S42"/>
    </row>
    <row r="43" spans="1:19" x14ac:dyDescent="0.25">
      <c r="A43" s="8" t="s">
        <v>13</v>
      </c>
      <c r="B43" s="8" t="s">
        <v>44</v>
      </c>
      <c r="C43" s="8" t="s">
        <v>33</v>
      </c>
      <c r="D43" s="14">
        <v>816</v>
      </c>
      <c r="E43" s="14">
        <v>1020</v>
      </c>
      <c r="F43" s="14">
        <v>918</v>
      </c>
      <c r="G43" s="14">
        <v>1054</v>
      </c>
      <c r="H43" s="9">
        <f t="shared" si="0"/>
        <v>0.29166666666666674</v>
      </c>
      <c r="I43" s="11"/>
      <c r="R43" s="21"/>
      <c r="S43"/>
    </row>
    <row r="44" spans="1:19" x14ac:dyDescent="0.25">
      <c r="A44" s="8" t="s">
        <v>13</v>
      </c>
      <c r="B44" s="8" t="s">
        <v>44</v>
      </c>
      <c r="C44" s="8" t="s">
        <v>34</v>
      </c>
      <c r="D44" s="14">
        <v>2090</v>
      </c>
      <c r="E44" s="14">
        <v>2365</v>
      </c>
      <c r="F44" s="14">
        <v>2805</v>
      </c>
      <c r="G44" s="14">
        <v>3080</v>
      </c>
      <c r="H44" s="9">
        <f t="shared" si="0"/>
        <v>0.47368421052631571</v>
      </c>
      <c r="I44" s="11"/>
      <c r="R44" s="21"/>
      <c r="S44"/>
    </row>
    <row r="45" spans="1:19" x14ac:dyDescent="0.25">
      <c r="A45" s="13" t="s">
        <v>14</v>
      </c>
      <c r="B45" s="13" t="s">
        <v>43</v>
      </c>
      <c r="C45" s="13" t="s">
        <v>31</v>
      </c>
      <c r="D45" s="15">
        <v>300</v>
      </c>
      <c r="E45" s="15">
        <v>315</v>
      </c>
      <c r="F45" s="15">
        <v>345</v>
      </c>
      <c r="G45" s="15">
        <v>375</v>
      </c>
      <c r="H45" s="30">
        <f t="shared" si="0"/>
        <v>0.25</v>
      </c>
      <c r="I45" s="11"/>
      <c r="R45" s="21"/>
      <c r="S45"/>
    </row>
    <row r="46" spans="1:19" x14ac:dyDescent="0.25">
      <c r="A46" s="13" t="s">
        <v>14</v>
      </c>
      <c r="B46" s="13" t="s">
        <v>43</v>
      </c>
      <c r="C46" s="13" t="s">
        <v>32</v>
      </c>
      <c r="D46" s="15">
        <v>380</v>
      </c>
      <c r="E46" s="15">
        <v>342</v>
      </c>
      <c r="F46" s="15">
        <v>361</v>
      </c>
      <c r="G46" s="15">
        <v>399</v>
      </c>
      <c r="H46" s="30">
        <f t="shared" si="0"/>
        <v>5.0000000000000044E-2</v>
      </c>
      <c r="I46" s="11"/>
      <c r="R46" s="21"/>
      <c r="S46"/>
    </row>
    <row r="47" spans="1:19" x14ac:dyDescent="0.25">
      <c r="A47" s="13" t="s">
        <v>14</v>
      </c>
      <c r="B47" s="13" t="s">
        <v>43</v>
      </c>
      <c r="C47" s="13" t="s">
        <v>33</v>
      </c>
      <c r="D47" s="15">
        <v>378</v>
      </c>
      <c r="E47" s="15">
        <v>486</v>
      </c>
      <c r="F47" s="15">
        <v>432</v>
      </c>
      <c r="G47" s="15">
        <v>459</v>
      </c>
      <c r="H47" s="30">
        <f t="shared" si="0"/>
        <v>0.21428571428571419</v>
      </c>
      <c r="I47" s="11"/>
      <c r="R47" s="21"/>
      <c r="S47"/>
    </row>
    <row r="48" spans="1:19" x14ac:dyDescent="0.25">
      <c r="A48" s="13" t="s">
        <v>14</v>
      </c>
      <c r="B48" s="13" t="s">
        <v>43</v>
      </c>
      <c r="C48" s="13" t="s">
        <v>34</v>
      </c>
      <c r="D48" s="15">
        <v>528</v>
      </c>
      <c r="E48" s="15">
        <v>627</v>
      </c>
      <c r="F48" s="15">
        <v>792</v>
      </c>
      <c r="G48" s="15">
        <v>891</v>
      </c>
      <c r="H48" s="30">
        <f t="shared" si="0"/>
        <v>0.6875</v>
      </c>
      <c r="I48" s="11"/>
      <c r="R48" s="21"/>
      <c r="S48"/>
    </row>
    <row r="49" spans="1:19" x14ac:dyDescent="0.25">
      <c r="A49" s="13" t="s">
        <v>14</v>
      </c>
      <c r="B49" s="13" t="s">
        <v>44</v>
      </c>
      <c r="C49" s="13" t="s">
        <v>31</v>
      </c>
      <c r="D49" s="15">
        <v>399</v>
      </c>
      <c r="E49" s="15">
        <v>437</v>
      </c>
      <c r="F49" s="15">
        <v>475</v>
      </c>
      <c r="G49" s="15">
        <v>475</v>
      </c>
      <c r="H49" s="30">
        <f t="shared" si="0"/>
        <v>0.19047619047619047</v>
      </c>
      <c r="R49" s="21"/>
      <c r="S49"/>
    </row>
    <row r="50" spans="1:19" x14ac:dyDescent="0.25">
      <c r="A50" s="13" t="s">
        <v>14</v>
      </c>
      <c r="B50" s="13" t="s">
        <v>44</v>
      </c>
      <c r="C50" s="13" t="s">
        <v>32</v>
      </c>
      <c r="D50" s="15">
        <v>506</v>
      </c>
      <c r="E50" s="15">
        <v>437</v>
      </c>
      <c r="F50" s="15">
        <v>483</v>
      </c>
      <c r="G50" s="15">
        <v>529</v>
      </c>
      <c r="H50" s="30">
        <f t="shared" si="0"/>
        <v>4.5454545454545414E-2</v>
      </c>
      <c r="R50" s="21"/>
      <c r="S50"/>
    </row>
    <row r="51" spans="1:19" x14ac:dyDescent="0.25">
      <c r="A51" s="13" t="s">
        <v>14</v>
      </c>
      <c r="B51" s="13" t="s">
        <v>44</v>
      </c>
      <c r="C51" s="13" t="s">
        <v>33</v>
      </c>
      <c r="D51" s="15">
        <v>544</v>
      </c>
      <c r="E51" s="15">
        <v>646</v>
      </c>
      <c r="F51" s="15">
        <v>612</v>
      </c>
      <c r="G51" s="15">
        <v>646</v>
      </c>
      <c r="H51" s="30">
        <f t="shared" si="0"/>
        <v>0.1875</v>
      </c>
      <c r="R51" s="21"/>
      <c r="S51"/>
    </row>
    <row r="52" spans="1:19" x14ac:dyDescent="0.25">
      <c r="A52" s="13" t="s">
        <v>14</v>
      </c>
      <c r="B52" s="13" t="s">
        <v>44</v>
      </c>
      <c r="C52" s="13" t="s">
        <v>34</v>
      </c>
      <c r="D52" s="15">
        <v>1210</v>
      </c>
      <c r="E52" s="15">
        <v>1430</v>
      </c>
      <c r="F52" s="15">
        <v>1705</v>
      </c>
      <c r="G52" s="15">
        <v>1815</v>
      </c>
      <c r="H52" s="30">
        <f t="shared" si="0"/>
        <v>0.5</v>
      </c>
      <c r="R52" s="21"/>
      <c r="S52"/>
    </row>
    <row r="53" spans="1:19" x14ac:dyDescent="0.25">
      <c r="A53" s="8" t="s">
        <v>15</v>
      </c>
      <c r="B53" s="8" t="s">
        <v>43</v>
      </c>
      <c r="C53" s="8" t="s">
        <v>31</v>
      </c>
      <c r="D53" s="14">
        <v>555</v>
      </c>
      <c r="E53" s="14">
        <v>600</v>
      </c>
      <c r="F53" s="14">
        <v>675</v>
      </c>
      <c r="G53" s="14">
        <v>675</v>
      </c>
      <c r="H53" s="9">
        <f t="shared" si="0"/>
        <v>0.21621621621621623</v>
      </c>
      <c r="R53" s="21"/>
      <c r="S53"/>
    </row>
    <row r="54" spans="1:19" x14ac:dyDescent="0.25">
      <c r="A54" s="8" t="s">
        <v>15</v>
      </c>
      <c r="B54" s="8" t="s">
        <v>43</v>
      </c>
      <c r="C54" s="8" t="s">
        <v>32</v>
      </c>
      <c r="D54" s="14">
        <v>741</v>
      </c>
      <c r="E54" s="14">
        <v>646</v>
      </c>
      <c r="F54" s="14">
        <v>703</v>
      </c>
      <c r="G54" s="14">
        <v>817</v>
      </c>
      <c r="H54" s="9">
        <f t="shared" si="0"/>
        <v>0.10256410256410264</v>
      </c>
      <c r="R54" s="21"/>
      <c r="S54"/>
    </row>
    <row r="55" spans="1:19" x14ac:dyDescent="0.25">
      <c r="A55" s="8" t="s">
        <v>15</v>
      </c>
      <c r="B55" s="8" t="s">
        <v>43</v>
      </c>
      <c r="C55" s="8" t="s">
        <v>33</v>
      </c>
      <c r="D55" s="14">
        <v>729</v>
      </c>
      <c r="E55" s="14">
        <v>918</v>
      </c>
      <c r="F55" s="14">
        <v>837</v>
      </c>
      <c r="G55" s="14">
        <v>918</v>
      </c>
      <c r="H55" s="9">
        <f t="shared" si="0"/>
        <v>0.2592592592592593</v>
      </c>
      <c r="R55" s="21"/>
      <c r="S55"/>
    </row>
    <row r="56" spans="1:19" x14ac:dyDescent="0.25">
      <c r="A56" s="8" t="s">
        <v>15</v>
      </c>
      <c r="B56" s="8" t="s">
        <v>43</v>
      </c>
      <c r="C56" s="8" t="s">
        <v>34</v>
      </c>
      <c r="D56" s="14">
        <v>1089</v>
      </c>
      <c r="E56" s="14">
        <v>1254</v>
      </c>
      <c r="F56" s="14">
        <v>1584</v>
      </c>
      <c r="G56" s="14">
        <v>1716</v>
      </c>
      <c r="H56" s="9">
        <f t="shared" si="0"/>
        <v>0.57575757575757569</v>
      </c>
      <c r="R56" s="21"/>
      <c r="S56"/>
    </row>
    <row r="57" spans="1:19" x14ac:dyDescent="0.25">
      <c r="A57" s="8" t="s">
        <v>15</v>
      </c>
      <c r="B57" s="8" t="s">
        <v>44</v>
      </c>
      <c r="C57" s="8" t="s">
        <v>31</v>
      </c>
      <c r="D57" s="14">
        <v>741</v>
      </c>
      <c r="E57" s="14">
        <v>817</v>
      </c>
      <c r="F57" s="14">
        <v>931</v>
      </c>
      <c r="G57" s="14">
        <v>912</v>
      </c>
      <c r="H57" s="9">
        <f t="shared" si="0"/>
        <v>0.23076923076923084</v>
      </c>
      <c r="R57" s="21"/>
      <c r="S57"/>
    </row>
    <row r="58" spans="1:19" x14ac:dyDescent="0.25">
      <c r="A58" s="8" t="s">
        <v>15</v>
      </c>
      <c r="B58" s="8" t="s">
        <v>44</v>
      </c>
      <c r="C58" s="8" t="s">
        <v>32</v>
      </c>
      <c r="D58" s="14">
        <v>920</v>
      </c>
      <c r="E58" s="14">
        <v>851</v>
      </c>
      <c r="F58" s="14">
        <v>943</v>
      </c>
      <c r="G58" s="14">
        <v>1058</v>
      </c>
      <c r="H58" s="9">
        <f t="shared" si="0"/>
        <v>0.14999999999999991</v>
      </c>
      <c r="R58" s="21"/>
      <c r="S58"/>
    </row>
    <row r="59" spans="1:19" x14ac:dyDescent="0.25">
      <c r="A59" s="8" t="s">
        <v>15</v>
      </c>
      <c r="B59" s="8" t="s">
        <v>44</v>
      </c>
      <c r="C59" s="8" t="s">
        <v>33</v>
      </c>
      <c r="D59" s="14">
        <v>1020</v>
      </c>
      <c r="E59" s="14">
        <v>1224</v>
      </c>
      <c r="F59" s="14">
        <v>1122</v>
      </c>
      <c r="G59" s="14">
        <v>1258</v>
      </c>
      <c r="H59" s="9">
        <f t="shared" si="0"/>
        <v>0.23333333333333339</v>
      </c>
      <c r="R59" s="21"/>
      <c r="S59"/>
    </row>
    <row r="60" spans="1:19" x14ac:dyDescent="0.25">
      <c r="A60" s="8" t="s">
        <v>15</v>
      </c>
      <c r="B60" s="8" t="s">
        <v>44</v>
      </c>
      <c r="C60" s="8" t="s">
        <v>34</v>
      </c>
      <c r="D60" s="14">
        <v>2585</v>
      </c>
      <c r="E60" s="14">
        <v>2695</v>
      </c>
      <c r="F60" s="14">
        <v>3245</v>
      </c>
      <c r="G60" s="14">
        <v>3465</v>
      </c>
      <c r="H60" s="9">
        <f t="shared" si="0"/>
        <v>0.34042553191489366</v>
      </c>
      <c r="R60" s="21"/>
      <c r="S60"/>
    </row>
    <row r="61" spans="1:19" x14ac:dyDescent="0.25">
      <c r="A61" s="13" t="s">
        <v>16</v>
      </c>
      <c r="B61" s="13" t="s">
        <v>43</v>
      </c>
      <c r="C61" s="13" t="s">
        <v>31</v>
      </c>
      <c r="D61" s="15">
        <v>360</v>
      </c>
      <c r="E61" s="15">
        <v>360</v>
      </c>
      <c r="F61" s="15">
        <v>390</v>
      </c>
      <c r="G61" s="15">
        <v>390</v>
      </c>
      <c r="H61" s="30">
        <f t="shared" si="0"/>
        <v>8.3333333333333259E-2</v>
      </c>
      <c r="R61" s="21"/>
      <c r="S61"/>
    </row>
    <row r="62" spans="1:19" x14ac:dyDescent="0.25">
      <c r="A62" s="13" t="s">
        <v>16</v>
      </c>
      <c r="B62" s="13" t="s">
        <v>43</v>
      </c>
      <c r="C62" s="13" t="s">
        <v>32</v>
      </c>
      <c r="D62" s="15">
        <v>456</v>
      </c>
      <c r="E62" s="15">
        <v>418</v>
      </c>
      <c r="F62" s="15">
        <v>418</v>
      </c>
      <c r="G62" s="15">
        <v>456</v>
      </c>
      <c r="H62" s="30">
        <f t="shared" si="0"/>
        <v>0</v>
      </c>
      <c r="R62" s="21"/>
      <c r="S62"/>
    </row>
    <row r="63" spans="1:19" x14ac:dyDescent="0.25">
      <c r="A63" s="13" t="s">
        <v>16</v>
      </c>
      <c r="B63" s="13" t="s">
        <v>43</v>
      </c>
      <c r="C63" s="13" t="s">
        <v>33</v>
      </c>
      <c r="D63" s="15">
        <v>432</v>
      </c>
      <c r="E63" s="15">
        <v>567</v>
      </c>
      <c r="F63" s="15">
        <v>513</v>
      </c>
      <c r="G63" s="15">
        <v>540</v>
      </c>
      <c r="H63" s="30">
        <f t="shared" si="0"/>
        <v>0.25</v>
      </c>
      <c r="R63" s="21"/>
      <c r="S63"/>
    </row>
    <row r="64" spans="1:19" x14ac:dyDescent="0.25">
      <c r="A64" s="13" t="s">
        <v>16</v>
      </c>
      <c r="B64" s="13" t="s">
        <v>43</v>
      </c>
      <c r="C64" s="13" t="s">
        <v>34</v>
      </c>
      <c r="D64" s="15">
        <v>594</v>
      </c>
      <c r="E64" s="15">
        <v>693</v>
      </c>
      <c r="F64" s="15">
        <v>924</v>
      </c>
      <c r="G64" s="15">
        <v>1023</v>
      </c>
      <c r="H64" s="30">
        <f t="shared" si="0"/>
        <v>0.72222222222222232</v>
      </c>
      <c r="R64" s="21"/>
      <c r="S64"/>
    </row>
    <row r="65" spans="1:19" x14ac:dyDescent="0.25">
      <c r="A65" s="13" t="s">
        <v>16</v>
      </c>
      <c r="B65" s="13" t="s">
        <v>44</v>
      </c>
      <c r="C65" s="13" t="s">
        <v>31</v>
      </c>
      <c r="D65" s="15">
        <v>456</v>
      </c>
      <c r="E65" s="15">
        <v>494</v>
      </c>
      <c r="F65" s="15">
        <v>532</v>
      </c>
      <c r="G65" s="15">
        <v>532</v>
      </c>
      <c r="H65" s="30">
        <f t="shared" si="0"/>
        <v>0.16666666666666674</v>
      </c>
      <c r="R65" s="21"/>
      <c r="S65"/>
    </row>
    <row r="66" spans="1:19" x14ac:dyDescent="0.25">
      <c r="A66" s="13" t="s">
        <v>16</v>
      </c>
      <c r="B66" s="13" t="s">
        <v>44</v>
      </c>
      <c r="C66" s="13" t="s">
        <v>32</v>
      </c>
      <c r="D66" s="15">
        <v>552</v>
      </c>
      <c r="E66" s="15">
        <v>506</v>
      </c>
      <c r="F66" s="15">
        <v>552</v>
      </c>
      <c r="G66" s="15">
        <v>598</v>
      </c>
      <c r="H66" s="30">
        <f t="shared" si="0"/>
        <v>8.3333333333333259E-2</v>
      </c>
      <c r="R66" s="21"/>
      <c r="S66"/>
    </row>
    <row r="67" spans="1:19" x14ac:dyDescent="0.25">
      <c r="A67" s="13" t="s">
        <v>16</v>
      </c>
      <c r="B67" s="13" t="s">
        <v>44</v>
      </c>
      <c r="C67" s="13" t="s">
        <v>33</v>
      </c>
      <c r="D67" s="15">
        <v>578</v>
      </c>
      <c r="E67" s="15">
        <v>748</v>
      </c>
      <c r="F67" s="15">
        <v>680</v>
      </c>
      <c r="G67" s="15">
        <v>748</v>
      </c>
      <c r="H67" s="30">
        <f t="shared" si="0"/>
        <v>0.29411764705882359</v>
      </c>
      <c r="R67" s="21"/>
      <c r="S67"/>
    </row>
    <row r="68" spans="1:19" x14ac:dyDescent="0.25">
      <c r="A68" s="13" t="s">
        <v>16</v>
      </c>
      <c r="B68" s="13" t="s">
        <v>44</v>
      </c>
      <c r="C68" s="13" t="s">
        <v>34</v>
      </c>
      <c r="D68" s="15">
        <v>1375</v>
      </c>
      <c r="E68" s="15">
        <v>1540</v>
      </c>
      <c r="F68" s="15">
        <v>1870</v>
      </c>
      <c r="G68" s="15">
        <v>2035</v>
      </c>
      <c r="H68" s="30">
        <f t="shared" si="0"/>
        <v>0.48</v>
      </c>
      <c r="R68" s="21"/>
      <c r="S68"/>
    </row>
    <row r="69" spans="1:19" x14ac:dyDescent="0.25">
      <c r="A69" s="8" t="s">
        <v>17</v>
      </c>
      <c r="B69" s="8" t="s">
        <v>43</v>
      </c>
      <c r="C69" s="8" t="s">
        <v>31</v>
      </c>
      <c r="D69" s="14">
        <v>450</v>
      </c>
      <c r="E69" s="14">
        <v>480</v>
      </c>
      <c r="F69" s="14">
        <v>555</v>
      </c>
      <c r="G69" s="14">
        <v>555</v>
      </c>
      <c r="H69" s="9">
        <f t="shared" si="0"/>
        <v>0.23333333333333339</v>
      </c>
      <c r="R69" s="21"/>
      <c r="S69"/>
    </row>
    <row r="70" spans="1:19" x14ac:dyDescent="0.25">
      <c r="A70" s="8" t="s">
        <v>17</v>
      </c>
      <c r="B70" s="8" t="s">
        <v>43</v>
      </c>
      <c r="C70" s="8" t="s">
        <v>32</v>
      </c>
      <c r="D70" s="14">
        <v>513</v>
      </c>
      <c r="E70" s="14">
        <v>494</v>
      </c>
      <c r="F70" s="14">
        <v>532</v>
      </c>
      <c r="G70" s="14">
        <v>627</v>
      </c>
      <c r="H70" s="9">
        <f t="shared" ref="H70:H132" si="3">SUM(G70/D70)-1</f>
        <v>0.22222222222222232</v>
      </c>
      <c r="R70" s="21"/>
      <c r="S70"/>
    </row>
    <row r="71" spans="1:19" x14ac:dyDescent="0.25">
      <c r="A71" s="8" t="s">
        <v>17</v>
      </c>
      <c r="B71" s="8" t="s">
        <v>43</v>
      </c>
      <c r="C71" s="8" t="s">
        <v>33</v>
      </c>
      <c r="D71" s="14">
        <v>486</v>
      </c>
      <c r="E71" s="14">
        <v>621</v>
      </c>
      <c r="F71" s="14">
        <v>594</v>
      </c>
      <c r="G71" s="14">
        <v>648</v>
      </c>
      <c r="H71" s="9">
        <f t="shared" si="3"/>
        <v>0.33333333333333326</v>
      </c>
      <c r="R71" s="21"/>
      <c r="S71"/>
    </row>
    <row r="72" spans="1:19" x14ac:dyDescent="0.25">
      <c r="A72" s="8" t="s">
        <v>17</v>
      </c>
      <c r="B72" s="8" t="s">
        <v>43</v>
      </c>
      <c r="C72" s="8" t="s">
        <v>34</v>
      </c>
      <c r="D72" s="14">
        <v>825</v>
      </c>
      <c r="E72" s="14">
        <v>858</v>
      </c>
      <c r="F72" s="14">
        <v>1056</v>
      </c>
      <c r="G72" s="14">
        <v>1188</v>
      </c>
      <c r="H72" s="9">
        <f t="shared" si="3"/>
        <v>0.43999999999999995</v>
      </c>
      <c r="R72" s="21"/>
      <c r="S72"/>
    </row>
    <row r="73" spans="1:19" x14ac:dyDescent="0.25">
      <c r="A73" s="8" t="s">
        <v>17</v>
      </c>
      <c r="B73" s="8" t="s">
        <v>44</v>
      </c>
      <c r="C73" s="8" t="s">
        <v>31</v>
      </c>
      <c r="D73" s="14">
        <v>570</v>
      </c>
      <c r="E73" s="14">
        <v>627</v>
      </c>
      <c r="F73" s="14">
        <v>703</v>
      </c>
      <c r="G73" s="14">
        <v>684</v>
      </c>
      <c r="H73" s="9">
        <f t="shared" si="3"/>
        <v>0.19999999999999996</v>
      </c>
      <c r="R73" s="21"/>
      <c r="S73"/>
    </row>
    <row r="74" spans="1:19" x14ac:dyDescent="0.25">
      <c r="A74" s="8" t="s">
        <v>17</v>
      </c>
      <c r="B74" s="8" t="s">
        <v>44</v>
      </c>
      <c r="C74" s="8" t="s">
        <v>32</v>
      </c>
      <c r="D74" s="14">
        <v>644</v>
      </c>
      <c r="E74" s="14">
        <v>621</v>
      </c>
      <c r="F74" s="14">
        <v>690</v>
      </c>
      <c r="G74" s="14">
        <v>782</v>
      </c>
      <c r="H74" s="9">
        <f t="shared" si="3"/>
        <v>0.21428571428571419</v>
      </c>
      <c r="R74" s="21"/>
      <c r="S74"/>
    </row>
    <row r="75" spans="1:19" x14ac:dyDescent="0.25">
      <c r="A75" s="8" t="s">
        <v>17</v>
      </c>
      <c r="B75" s="8" t="s">
        <v>44</v>
      </c>
      <c r="C75" s="8" t="s">
        <v>33</v>
      </c>
      <c r="D75" s="14">
        <v>714</v>
      </c>
      <c r="E75" s="14">
        <v>850</v>
      </c>
      <c r="F75" s="14">
        <v>816</v>
      </c>
      <c r="G75" s="14">
        <v>918</v>
      </c>
      <c r="H75" s="9">
        <f t="shared" si="3"/>
        <v>0.28571428571428581</v>
      </c>
      <c r="R75" s="21"/>
      <c r="S75"/>
    </row>
    <row r="76" spans="1:19" x14ac:dyDescent="0.25">
      <c r="A76" s="8" t="s">
        <v>17</v>
      </c>
      <c r="B76" s="8" t="s">
        <v>44</v>
      </c>
      <c r="C76" s="8" t="s">
        <v>34</v>
      </c>
      <c r="D76" s="14">
        <v>1925</v>
      </c>
      <c r="E76" s="14">
        <v>1980</v>
      </c>
      <c r="F76" s="14">
        <v>2255</v>
      </c>
      <c r="G76" s="14">
        <v>2475</v>
      </c>
      <c r="H76" s="9">
        <f t="shared" si="3"/>
        <v>0.28571428571428581</v>
      </c>
      <c r="R76" s="21"/>
      <c r="S76"/>
    </row>
    <row r="77" spans="1:19" x14ac:dyDescent="0.25">
      <c r="A77" s="13" t="s">
        <v>18</v>
      </c>
      <c r="B77" s="13" t="s">
        <v>43</v>
      </c>
      <c r="C77" s="13" t="s">
        <v>31</v>
      </c>
      <c r="D77" s="15">
        <v>270</v>
      </c>
      <c r="E77" s="15">
        <v>315</v>
      </c>
      <c r="F77" s="15">
        <v>360</v>
      </c>
      <c r="G77" s="15">
        <v>360</v>
      </c>
      <c r="H77" s="30">
        <f t="shared" si="3"/>
        <v>0.33333333333333326</v>
      </c>
      <c r="R77" s="21"/>
      <c r="S77"/>
    </row>
    <row r="78" spans="1:19" x14ac:dyDescent="0.25">
      <c r="A78" s="13" t="s">
        <v>18</v>
      </c>
      <c r="B78" s="13" t="s">
        <v>43</v>
      </c>
      <c r="C78" s="13" t="s">
        <v>32</v>
      </c>
      <c r="D78" s="15">
        <v>380</v>
      </c>
      <c r="E78" s="15">
        <v>323</v>
      </c>
      <c r="F78" s="15">
        <v>380</v>
      </c>
      <c r="G78" s="15">
        <v>437</v>
      </c>
      <c r="H78" s="30">
        <f t="shared" si="3"/>
        <v>0.14999999999999991</v>
      </c>
      <c r="I78" s="11"/>
      <c r="R78" s="21"/>
      <c r="S78"/>
    </row>
    <row r="79" spans="1:19" x14ac:dyDescent="0.25">
      <c r="A79" s="13" t="s">
        <v>18</v>
      </c>
      <c r="B79" s="13" t="s">
        <v>43</v>
      </c>
      <c r="C79" s="13" t="s">
        <v>33</v>
      </c>
      <c r="D79" s="15">
        <v>378</v>
      </c>
      <c r="E79" s="15">
        <v>459</v>
      </c>
      <c r="F79" s="15">
        <v>405</v>
      </c>
      <c r="G79" s="15">
        <v>486</v>
      </c>
      <c r="H79" s="30">
        <f t="shared" si="3"/>
        <v>0.28571428571428581</v>
      </c>
      <c r="I79" s="11"/>
      <c r="R79" s="21"/>
      <c r="S79"/>
    </row>
    <row r="80" spans="1:19" x14ac:dyDescent="0.25">
      <c r="A80" s="13" t="s">
        <v>18</v>
      </c>
      <c r="B80" s="13" t="s">
        <v>43</v>
      </c>
      <c r="C80" s="13" t="s">
        <v>34</v>
      </c>
      <c r="D80" s="15">
        <v>561</v>
      </c>
      <c r="E80" s="15">
        <v>660</v>
      </c>
      <c r="F80" s="15">
        <v>858</v>
      </c>
      <c r="G80" s="15">
        <v>957</v>
      </c>
      <c r="H80" s="30">
        <f t="shared" si="3"/>
        <v>0.70588235294117641</v>
      </c>
      <c r="I80" s="11"/>
      <c r="R80" s="21"/>
      <c r="S80"/>
    </row>
    <row r="81" spans="1:19" x14ac:dyDescent="0.25">
      <c r="A81" s="13" t="s">
        <v>18</v>
      </c>
      <c r="B81" s="13" t="s">
        <v>44</v>
      </c>
      <c r="C81" s="13" t="s">
        <v>31</v>
      </c>
      <c r="D81" s="15">
        <v>361</v>
      </c>
      <c r="E81" s="15">
        <v>399</v>
      </c>
      <c r="F81" s="15">
        <v>475</v>
      </c>
      <c r="G81" s="15">
        <v>475</v>
      </c>
      <c r="H81" s="30">
        <f t="shared" si="3"/>
        <v>0.31578947368421062</v>
      </c>
      <c r="I81" s="11"/>
      <c r="R81" s="21"/>
      <c r="S81"/>
    </row>
    <row r="82" spans="1:19" x14ac:dyDescent="0.25">
      <c r="A82" s="13" t="s">
        <v>18</v>
      </c>
      <c r="B82" s="13" t="s">
        <v>44</v>
      </c>
      <c r="C82" s="13" t="s">
        <v>32</v>
      </c>
      <c r="D82" s="15">
        <v>483</v>
      </c>
      <c r="E82" s="15">
        <v>414</v>
      </c>
      <c r="F82" s="15">
        <v>460</v>
      </c>
      <c r="G82" s="15">
        <v>552</v>
      </c>
      <c r="H82" s="30">
        <f t="shared" si="3"/>
        <v>0.14285714285714279</v>
      </c>
      <c r="I82" s="11"/>
      <c r="R82" s="21"/>
      <c r="S82"/>
    </row>
    <row r="83" spans="1:19" x14ac:dyDescent="0.25">
      <c r="A83" s="13" t="s">
        <v>18</v>
      </c>
      <c r="B83" s="13" t="s">
        <v>44</v>
      </c>
      <c r="C83" s="13" t="s">
        <v>33</v>
      </c>
      <c r="D83" s="15">
        <v>510</v>
      </c>
      <c r="E83" s="15">
        <v>646</v>
      </c>
      <c r="F83" s="15">
        <v>578</v>
      </c>
      <c r="G83" s="15">
        <v>646</v>
      </c>
      <c r="H83" s="30">
        <f t="shared" si="3"/>
        <v>0.26666666666666661</v>
      </c>
      <c r="I83" s="11"/>
      <c r="R83" s="21"/>
      <c r="S83"/>
    </row>
    <row r="84" spans="1:19" x14ac:dyDescent="0.25">
      <c r="A84" s="13" t="s">
        <v>18</v>
      </c>
      <c r="B84" s="13" t="s">
        <v>44</v>
      </c>
      <c r="C84" s="13" t="s">
        <v>34</v>
      </c>
      <c r="D84" s="15">
        <v>1320</v>
      </c>
      <c r="E84" s="15">
        <v>1485</v>
      </c>
      <c r="F84" s="15">
        <v>1815</v>
      </c>
      <c r="G84" s="15">
        <v>1980</v>
      </c>
      <c r="H84" s="30">
        <f t="shared" si="3"/>
        <v>0.5</v>
      </c>
      <c r="I84" s="11"/>
      <c r="R84" s="21"/>
      <c r="S84"/>
    </row>
    <row r="85" spans="1:19" x14ac:dyDescent="0.25">
      <c r="A85" s="8" t="s">
        <v>19</v>
      </c>
      <c r="B85" s="8" t="s">
        <v>43</v>
      </c>
      <c r="C85" s="8" t="s">
        <v>31</v>
      </c>
      <c r="D85" s="14">
        <v>300</v>
      </c>
      <c r="E85" s="14">
        <v>315</v>
      </c>
      <c r="F85" s="14">
        <v>360</v>
      </c>
      <c r="G85" s="14">
        <v>375</v>
      </c>
      <c r="H85" s="9">
        <f t="shared" si="3"/>
        <v>0.25</v>
      </c>
      <c r="I85" s="11"/>
      <c r="R85" s="21"/>
      <c r="S85"/>
    </row>
    <row r="86" spans="1:19" x14ac:dyDescent="0.25">
      <c r="A86" s="8" t="s">
        <v>19</v>
      </c>
      <c r="B86" s="8" t="s">
        <v>43</v>
      </c>
      <c r="C86" s="8" t="s">
        <v>32</v>
      </c>
      <c r="D86" s="14">
        <v>380</v>
      </c>
      <c r="E86" s="14">
        <v>342</v>
      </c>
      <c r="F86" s="14">
        <v>361</v>
      </c>
      <c r="G86" s="14">
        <v>418</v>
      </c>
      <c r="H86" s="9">
        <f t="shared" si="3"/>
        <v>0.10000000000000009</v>
      </c>
      <c r="I86" s="11"/>
      <c r="R86" s="21"/>
      <c r="S86"/>
    </row>
    <row r="87" spans="1:19" x14ac:dyDescent="0.25">
      <c r="A87" s="8" t="s">
        <v>19</v>
      </c>
      <c r="B87" s="8" t="s">
        <v>43</v>
      </c>
      <c r="C87" s="8" t="s">
        <v>33</v>
      </c>
      <c r="D87" s="14">
        <v>324</v>
      </c>
      <c r="E87" s="14">
        <v>432</v>
      </c>
      <c r="F87" s="14">
        <v>405</v>
      </c>
      <c r="G87" s="14">
        <v>432</v>
      </c>
      <c r="H87" s="9">
        <f t="shared" si="3"/>
        <v>0.33333333333333326</v>
      </c>
      <c r="I87" s="11"/>
      <c r="R87" s="21"/>
      <c r="S87"/>
    </row>
    <row r="88" spans="1:19" x14ac:dyDescent="0.25">
      <c r="A88" s="8" t="s">
        <v>19</v>
      </c>
      <c r="B88" s="8" t="s">
        <v>43</v>
      </c>
      <c r="C88" s="8" t="s">
        <v>34</v>
      </c>
      <c r="D88" s="14">
        <v>429</v>
      </c>
      <c r="E88" s="14">
        <v>528</v>
      </c>
      <c r="F88" s="14">
        <v>726</v>
      </c>
      <c r="G88" s="14">
        <v>825</v>
      </c>
      <c r="H88" s="9">
        <f t="shared" si="3"/>
        <v>0.92307692307692313</v>
      </c>
      <c r="I88" s="11"/>
      <c r="R88" s="21"/>
      <c r="S88"/>
    </row>
    <row r="89" spans="1:19" x14ac:dyDescent="0.25">
      <c r="A89" s="8" t="s">
        <v>19</v>
      </c>
      <c r="B89" s="8" t="s">
        <v>44</v>
      </c>
      <c r="C89" s="8" t="s">
        <v>31</v>
      </c>
      <c r="D89" s="14">
        <v>380</v>
      </c>
      <c r="E89" s="14">
        <v>399</v>
      </c>
      <c r="F89" s="14">
        <v>456</v>
      </c>
      <c r="G89" s="14">
        <v>475</v>
      </c>
      <c r="H89" s="9">
        <f t="shared" si="3"/>
        <v>0.25</v>
      </c>
      <c r="I89" s="11"/>
      <c r="R89" s="21"/>
      <c r="S89"/>
    </row>
    <row r="90" spans="1:19" x14ac:dyDescent="0.25">
      <c r="A90" s="8" t="s">
        <v>19</v>
      </c>
      <c r="B90" s="8" t="s">
        <v>44</v>
      </c>
      <c r="C90" s="8" t="s">
        <v>32</v>
      </c>
      <c r="D90" s="14">
        <v>460</v>
      </c>
      <c r="E90" s="14">
        <v>437</v>
      </c>
      <c r="F90" s="14">
        <v>460</v>
      </c>
      <c r="G90" s="14">
        <v>506</v>
      </c>
      <c r="H90" s="9">
        <f t="shared" si="3"/>
        <v>0.10000000000000009</v>
      </c>
      <c r="I90" s="11"/>
      <c r="R90" s="21"/>
      <c r="S90"/>
    </row>
    <row r="91" spans="1:19" x14ac:dyDescent="0.25">
      <c r="A91" s="8" t="s">
        <v>19</v>
      </c>
      <c r="B91" s="8" t="s">
        <v>44</v>
      </c>
      <c r="C91" s="8" t="s">
        <v>33</v>
      </c>
      <c r="D91" s="14">
        <v>442</v>
      </c>
      <c r="E91" s="14">
        <v>612</v>
      </c>
      <c r="F91" s="14">
        <v>578</v>
      </c>
      <c r="G91" s="14">
        <v>612</v>
      </c>
      <c r="H91" s="9">
        <f t="shared" si="3"/>
        <v>0.38461538461538458</v>
      </c>
      <c r="I91" s="11"/>
      <c r="R91" s="21"/>
      <c r="S91"/>
    </row>
    <row r="92" spans="1:19" x14ac:dyDescent="0.25">
      <c r="A92" s="8" t="s">
        <v>19</v>
      </c>
      <c r="B92" s="8" t="s">
        <v>44</v>
      </c>
      <c r="C92" s="8" t="s">
        <v>34</v>
      </c>
      <c r="D92" s="14">
        <v>1045</v>
      </c>
      <c r="E92" s="14">
        <v>1210</v>
      </c>
      <c r="F92" s="14">
        <v>1540</v>
      </c>
      <c r="G92" s="14">
        <v>1705</v>
      </c>
      <c r="H92" s="9">
        <f t="shared" si="3"/>
        <v>0.63157894736842102</v>
      </c>
      <c r="I92" s="11"/>
      <c r="R92" s="21"/>
      <c r="S92"/>
    </row>
    <row r="93" spans="1:19" x14ac:dyDescent="0.25">
      <c r="A93" s="13" t="s">
        <v>20</v>
      </c>
      <c r="B93" s="13" t="s">
        <v>43</v>
      </c>
      <c r="C93" s="13" t="s">
        <v>31</v>
      </c>
      <c r="D93" s="15">
        <v>465</v>
      </c>
      <c r="E93" s="15">
        <v>495</v>
      </c>
      <c r="F93" s="15">
        <v>570</v>
      </c>
      <c r="G93" s="15">
        <v>570</v>
      </c>
      <c r="H93" s="30">
        <f t="shared" si="3"/>
        <v>0.22580645161290325</v>
      </c>
      <c r="I93" s="11"/>
      <c r="R93" s="21"/>
      <c r="S93"/>
    </row>
    <row r="94" spans="1:19" x14ac:dyDescent="0.25">
      <c r="A94" s="13" t="s">
        <v>20</v>
      </c>
      <c r="B94" s="13" t="s">
        <v>43</v>
      </c>
      <c r="C94" s="13" t="s">
        <v>32</v>
      </c>
      <c r="D94" s="15">
        <v>608</v>
      </c>
      <c r="E94" s="15">
        <v>551</v>
      </c>
      <c r="F94" s="15">
        <v>589</v>
      </c>
      <c r="G94" s="15">
        <v>684</v>
      </c>
      <c r="H94" s="30">
        <f t="shared" si="3"/>
        <v>0.125</v>
      </c>
      <c r="I94" s="11"/>
      <c r="R94" s="21"/>
      <c r="S94"/>
    </row>
    <row r="95" spans="1:19" x14ac:dyDescent="0.25">
      <c r="A95" s="13" t="s">
        <v>20</v>
      </c>
      <c r="B95" s="13" t="s">
        <v>43</v>
      </c>
      <c r="C95" s="13" t="s">
        <v>33</v>
      </c>
      <c r="D95" s="15">
        <v>594</v>
      </c>
      <c r="E95" s="15">
        <v>756</v>
      </c>
      <c r="F95" s="15">
        <v>702</v>
      </c>
      <c r="G95" s="15">
        <v>756</v>
      </c>
      <c r="H95" s="30">
        <f t="shared" si="3"/>
        <v>0.27272727272727271</v>
      </c>
      <c r="I95" s="11"/>
      <c r="R95" s="21"/>
      <c r="S95"/>
    </row>
    <row r="96" spans="1:19" x14ac:dyDescent="0.25">
      <c r="A96" s="13" t="s">
        <v>20</v>
      </c>
      <c r="B96" s="13" t="s">
        <v>43</v>
      </c>
      <c r="C96" s="13" t="s">
        <v>34</v>
      </c>
      <c r="D96" s="15">
        <v>858</v>
      </c>
      <c r="E96" s="15">
        <v>1089</v>
      </c>
      <c r="F96" s="15">
        <v>1320</v>
      </c>
      <c r="G96" s="15">
        <v>1485</v>
      </c>
      <c r="H96" s="30">
        <f t="shared" si="3"/>
        <v>0.73076923076923084</v>
      </c>
      <c r="I96" s="11"/>
      <c r="R96" s="21"/>
      <c r="S96"/>
    </row>
    <row r="97" spans="1:19" x14ac:dyDescent="0.25">
      <c r="A97" s="13" t="s">
        <v>20</v>
      </c>
      <c r="B97" s="13" t="s">
        <v>44</v>
      </c>
      <c r="C97" s="13" t="s">
        <v>31</v>
      </c>
      <c r="D97" s="15">
        <v>608</v>
      </c>
      <c r="E97" s="15">
        <v>646</v>
      </c>
      <c r="F97" s="15">
        <v>760</v>
      </c>
      <c r="G97" s="15">
        <v>760</v>
      </c>
      <c r="H97" s="30">
        <f t="shared" si="3"/>
        <v>0.25</v>
      </c>
      <c r="I97" s="11"/>
      <c r="R97" s="21"/>
      <c r="S97"/>
    </row>
    <row r="98" spans="1:19" x14ac:dyDescent="0.25">
      <c r="A98" s="13" t="s">
        <v>20</v>
      </c>
      <c r="B98" s="13" t="s">
        <v>44</v>
      </c>
      <c r="C98" s="13" t="s">
        <v>32</v>
      </c>
      <c r="D98" s="15">
        <v>805</v>
      </c>
      <c r="E98" s="15">
        <v>713</v>
      </c>
      <c r="F98" s="15">
        <v>759</v>
      </c>
      <c r="G98" s="15">
        <v>897</v>
      </c>
      <c r="H98" s="30">
        <f t="shared" si="3"/>
        <v>0.11428571428571432</v>
      </c>
      <c r="I98" s="11"/>
      <c r="R98" s="21"/>
      <c r="S98"/>
    </row>
    <row r="99" spans="1:19" x14ac:dyDescent="0.25">
      <c r="A99" s="13" t="s">
        <v>20</v>
      </c>
      <c r="B99" s="13" t="s">
        <v>44</v>
      </c>
      <c r="C99" s="13" t="s">
        <v>33</v>
      </c>
      <c r="D99" s="15">
        <v>884</v>
      </c>
      <c r="E99" s="15">
        <v>1088</v>
      </c>
      <c r="F99" s="15">
        <v>952</v>
      </c>
      <c r="G99" s="15">
        <v>1054</v>
      </c>
      <c r="H99" s="30">
        <f t="shared" si="3"/>
        <v>0.19230769230769229</v>
      </c>
      <c r="I99" s="11"/>
      <c r="R99" s="21"/>
      <c r="S99"/>
    </row>
    <row r="100" spans="1:19" x14ac:dyDescent="0.25">
      <c r="A100" s="13" t="s">
        <v>20</v>
      </c>
      <c r="B100" s="13" t="s">
        <v>44</v>
      </c>
      <c r="C100" s="13" t="s">
        <v>34</v>
      </c>
      <c r="D100" s="15">
        <v>2090</v>
      </c>
      <c r="E100" s="15">
        <v>2365</v>
      </c>
      <c r="F100" s="15">
        <v>2915</v>
      </c>
      <c r="G100" s="15">
        <v>3135</v>
      </c>
      <c r="H100" s="30">
        <f t="shared" si="3"/>
        <v>0.5</v>
      </c>
      <c r="I100" s="11"/>
      <c r="R100" s="21"/>
      <c r="S100"/>
    </row>
    <row r="101" spans="1:19" x14ac:dyDescent="0.25">
      <c r="A101" s="8" t="s">
        <v>21</v>
      </c>
      <c r="B101" s="8" t="s">
        <v>43</v>
      </c>
      <c r="C101" s="8" t="s">
        <v>31</v>
      </c>
      <c r="D101" s="14">
        <v>465</v>
      </c>
      <c r="E101" s="14">
        <v>510</v>
      </c>
      <c r="F101" s="14">
        <v>585</v>
      </c>
      <c r="G101" s="14">
        <v>570</v>
      </c>
      <c r="H101" s="9">
        <f t="shared" si="3"/>
        <v>0.22580645161290325</v>
      </c>
      <c r="I101" s="11"/>
      <c r="R101" s="21"/>
      <c r="S101"/>
    </row>
    <row r="102" spans="1:19" x14ac:dyDescent="0.25">
      <c r="A102" s="8" t="s">
        <v>21</v>
      </c>
      <c r="B102" s="8" t="s">
        <v>43</v>
      </c>
      <c r="C102" s="8" t="s">
        <v>32</v>
      </c>
      <c r="D102" s="14">
        <v>627</v>
      </c>
      <c r="E102" s="14">
        <v>551</v>
      </c>
      <c r="F102" s="14">
        <v>608</v>
      </c>
      <c r="G102" s="14">
        <v>684</v>
      </c>
      <c r="H102" s="9">
        <f t="shared" si="3"/>
        <v>9.0909090909090828E-2</v>
      </c>
      <c r="I102" s="11"/>
      <c r="R102" s="21"/>
      <c r="S102"/>
    </row>
    <row r="103" spans="1:19" x14ac:dyDescent="0.25">
      <c r="A103" s="8" t="s">
        <v>21</v>
      </c>
      <c r="B103" s="8" t="s">
        <v>43</v>
      </c>
      <c r="C103" s="8" t="s">
        <v>33</v>
      </c>
      <c r="D103" s="14">
        <v>648</v>
      </c>
      <c r="E103" s="14">
        <v>783</v>
      </c>
      <c r="F103" s="14">
        <v>702</v>
      </c>
      <c r="G103" s="14">
        <v>783</v>
      </c>
      <c r="H103" s="9">
        <f t="shared" si="3"/>
        <v>0.20833333333333326</v>
      </c>
      <c r="I103" s="11"/>
      <c r="R103" s="21"/>
      <c r="S103"/>
    </row>
    <row r="104" spans="1:19" x14ac:dyDescent="0.25">
      <c r="A104" s="8" t="s">
        <v>21</v>
      </c>
      <c r="B104" s="8" t="s">
        <v>43</v>
      </c>
      <c r="C104" s="8" t="s">
        <v>34</v>
      </c>
      <c r="D104" s="14">
        <v>957</v>
      </c>
      <c r="E104" s="14">
        <v>1155</v>
      </c>
      <c r="F104" s="14">
        <v>1419</v>
      </c>
      <c r="G104" s="14">
        <v>1518</v>
      </c>
      <c r="H104" s="9">
        <f t="shared" si="3"/>
        <v>0.5862068965517242</v>
      </c>
      <c r="I104" s="11"/>
      <c r="R104" s="21"/>
      <c r="S104"/>
    </row>
    <row r="105" spans="1:19" x14ac:dyDescent="0.25">
      <c r="A105" s="8" t="s">
        <v>21</v>
      </c>
      <c r="B105" s="8" t="s">
        <v>44</v>
      </c>
      <c r="C105" s="8" t="s">
        <v>31</v>
      </c>
      <c r="D105" s="14">
        <v>646</v>
      </c>
      <c r="E105" s="14">
        <v>684</v>
      </c>
      <c r="F105" s="14">
        <v>779</v>
      </c>
      <c r="G105" s="14">
        <v>760</v>
      </c>
      <c r="H105" s="9">
        <f t="shared" si="3"/>
        <v>0.17647058823529416</v>
      </c>
      <c r="I105" s="11"/>
      <c r="R105" s="21"/>
      <c r="S105"/>
    </row>
    <row r="106" spans="1:19" x14ac:dyDescent="0.25">
      <c r="A106" s="8" t="s">
        <v>21</v>
      </c>
      <c r="B106" s="8" t="s">
        <v>44</v>
      </c>
      <c r="C106" s="8" t="s">
        <v>32</v>
      </c>
      <c r="D106" s="14">
        <v>851</v>
      </c>
      <c r="E106" s="14">
        <v>759</v>
      </c>
      <c r="F106" s="14">
        <v>805</v>
      </c>
      <c r="G106" s="14">
        <v>897</v>
      </c>
      <c r="H106" s="9">
        <f t="shared" si="3"/>
        <v>5.4054054054053946E-2</v>
      </c>
      <c r="I106" s="11"/>
      <c r="R106" s="21"/>
      <c r="S106"/>
    </row>
    <row r="107" spans="1:19" x14ac:dyDescent="0.25">
      <c r="A107" s="8" t="s">
        <v>21</v>
      </c>
      <c r="B107" s="8" t="s">
        <v>44</v>
      </c>
      <c r="C107" s="8" t="s">
        <v>33</v>
      </c>
      <c r="D107" s="14">
        <v>918</v>
      </c>
      <c r="E107" s="14">
        <v>1122</v>
      </c>
      <c r="F107" s="14">
        <v>1020</v>
      </c>
      <c r="G107" s="14">
        <v>1088</v>
      </c>
      <c r="H107" s="9">
        <f t="shared" si="3"/>
        <v>0.18518518518518512</v>
      </c>
      <c r="I107" s="11"/>
      <c r="R107" s="21"/>
      <c r="S107"/>
    </row>
    <row r="108" spans="1:19" x14ac:dyDescent="0.25">
      <c r="A108" s="8" t="s">
        <v>21</v>
      </c>
      <c r="B108" s="8" t="s">
        <v>44</v>
      </c>
      <c r="C108" s="8" t="s">
        <v>34</v>
      </c>
      <c r="D108" s="14">
        <v>2255</v>
      </c>
      <c r="E108" s="14">
        <v>2585</v>
      </c>
      <c r="F108" s="14">
        <v>3135</v>
      </c>
      <c r="G108" s="14">
        <v>3410</v>
      </c>
      <c r="H108" s="9">
        <f t="shared" si="3"/>
        <v>0.51219512195121952</v>
      </c>
      <c r="I108" s="11"/>
      <c r="R108" s="21"/>
      <c r="S108"/>
    </row>
    <row r="109" spans="1:19" x14ac:dyDescent="0.25">
      <c r="A109" s="13" t="s">
        <v>22</v>
      </c>
      <c r="B109" s="13" t="s">
        <v>43</v>
      </c>
      <c r="C109" s="13" t="s">
        <v>31</v>
      </c>
      <c r="D109" s="15">
        <v>555</v>
      </c>
      <c r="E109" s="15">
        <v>600</v>
      </c>
      <c r="F109" s="15">
        <v>690</v>
      </c>
      <c r="G109" s="15">
        <v>675</v>
      </c>
      <c r="H109" s="30">
        <f t="shared" si="3"/>
        <v>0.21621621621621623</v>
      </c>
      <c r="I109" s="11"/>
      <c r="R109" s="21"/>
      <c r="S109"/>
    </row>
    <row r="110" spans="1:19" x14ac:dyDescent="0.25">
      <c r="A110" s="13" t="s">
        <v>22</v>
      </c>
      <c r="B110" s="13" t="s">
        <v>43</v>
      </c>
      <c r="C110" s="13" t="s">
        <v>32</v>
      </c>
      <c r="D110" s="15">
        <v>760</v>
      </c>
      <c r="E110" s="15">
        <v>703</v>
      </c>
      <c r="F110" s="15">
        <v>760</v>
      </c>
      <c r="G110" s="15">
        <v>874</v>
      </c>
      <c r="H110" s="30">
        <f t="shared" si="3"/>
        <v>0.14999999999999991</v>
      </c>
      <c r="I110" s="11"/>
      <c r="R110" s="21"/>
      <c r="S110"/>
    </row>
    <row r="111" spans="1:19" x14ac:dyDescent="0.25">
      <c r="A111" s="13" t="s">
        <v>22</v>
      </c>
      <c r="B111" s="13" t="s">
        <v>43</v>
      </c>
      <c r="C111" s="13" t="s">
        <v>33</v>
      </c>
      <c r="D111" s="15">
        <v>810</v>
      </c>
      <c r="E111" s="15">
        <v>972</v>
      </c>
      <c r="F111" s="15">
        <v>918</v>
      </c>
      <c r="G111" s="15">
        <v>999</v>
      </c>
      <c r="H111" s="30">
        <f t="shared" si="3"/>
        <v>0.23333333333333339</v>
      </c>
      <c r="I111" s="12"/>
      <c r="R111" s="21"/>
      <c r="S111"/>
    </row>
    <row r="112" spans="1:19" x14ac:dyDescent="0.25">
      <c r="A112" s="13" t="s">
        <v>22</v>
      </c>
      <c r="B112" s="13" t="s">
        <v>43</v>
      </c>
      <c r="C112" s="13" t="s">
        <v>34</v>
      </c>
      <c r="D112" s="15">
        <v>1221</v>
      </c>
      <c r="E112" s="15">
        <v>1419</v>
      </c>
      <c r="F112" s="15">
        <v>1782</v>
      </c>
      <c r="G112" s="15">
        <v>1914</v>
      </c>
      <c r="H112" s="30">
        <f t="shared" si="3"/>
        <v>0.56756756756756754</v>
      </c>
      <c r="I112" s="12"/>
      <c r="R112" s="21"/>
      <c r="S112"/>
    </row>
    <row r="113" spans="1:19" x14ac:dyDescent="0.25">
      <c r="A113" s="13" t="s">
        <v>22</v>
      </c>
      <c r="B113" s="13" t="s">
        <v>44</v>
      </c>
      <c r="C113" s="13" t="s">
        <v>31</v>
      </c>
      <c r="D113" s="15">
        <v>722</v>
      </c>
      <c r="E113" s="15">
        <v>817</v>
      </c>
      <c r="F113" s="15">
        <v>931</v>
      </c>
      <c r="G113" s="15">
        <v>931</v>
      </c>
      <c r="H113" s="30">
        <f t="shared" si="3"/>
        <v>0.28947368421052633</v>
      </c>
      <c r="I113" s="12"/>
      <c r="R113" s="21"/>
      <c r="S113"/>
    </row>
    <row r="114" spans="1:19" x14ac:dyDescent="0.25">
      <c r="A114" s="13" t="s">
        <v>22</v>
      </c>
      <c r="B114" s="13" t="s">
        <v>44</v>
      </c>
      <c r="C114" s="13" t="s">
        <v>32</v>
      </c>
      <c r="D114" s="15">
        <v>989</v>
      </c>
      <c r="E114" s="15">
        <v>874</v>
      </c>
      <c r="F114" s="15">
        <v>966</v>
      </c>
      <c r="G114" s="15">
        <v>1104</v>
      </c>
      <c r="H114" s="30">
        <f t="shared" si="3"/>
        <v>0.11627906976744184</v>
      </c>
      <c r="I114" s="12"/>
      <c r="R114" s="21"/>
      <c r="S114"/>
    </row>
    <row r="115" spans="1:19" x14ac:dyDescent="0.25">
      <c r="A115" s="13" t="s">
        <v>22</v>
      </c>
      <c r="B115" s="13" t="s">
        <v>44</v>
      </c>
      <c r="C115" s="13" t="s">
        <v>33</v>
      </c>
      <c r="D115" s="15">
        <v>1122</v>
      </c>
      <c r="E115" s="15">
        <v>1360</v>
      </c>
      <c r="F115" s="15">
        <v>1190</v>
      </c>
      <c r="G115" s="15">
        <v>1360</v>
      </c>
      <c r="H115" s="30">
        <f t="shared" si="3"/>
        <v>0.21212121212121215</v>
      </c>
      <c r="I115" s="12"/>
      <c r="R115" s="21"/>
      <c r="S115"/>
    </row>
    <row r="116" spans="1:19" x14ac:dyDescent="0.25">
      <c r="A116" s="13" t="s">
        <v>22</v>
      </c>
      <c r="B116" s="13" t="s">
        <v>44</v>
      </c>
      <c r="C116" s="13" t="s">
        <v>34</v>
      </c>
      <c r="D116" s="15">
        <v>2915</v>
      </c>
      <c r="E116" s="15">
        <v>3135</v>
      </c>
      <c r="F116" s="15">
        <v>3630</v>
      </c>
      <c r="G116" s="15">
        <v>3850</v>
      </c>
      <c r="H116" s="30">
        <f t="shared" si="3"/>
        <v>0.320754716981132</v>
      </c>
      <c r="I116" s="12"/>
      <c r="R116" s="21"/>
      <c r="S116"/>
    </row>
    <row r="117" spans="1:19" x14ac:dyDescent="0.25">
      <c r="A117" s="8" t="s">
        <v>23</v>
      </c>
      <c r="B117" s="8" t="s">
        <v>43</v>
      </c>
      <c r="C117" s="8" t="s">
        <v>31</v>
      </c>
      <c r="D117" s="14">
        <v>4935</v>
      </c>
      <c r="E117" s="14">
        <v>5340</v>
      </c>
      <c r="F117" s="14">
        <v>6090</v>
      </c>
      <c r="G117" s="14">
        <v>6090</v>
      </c>
      <c r="H117" s="9">
        <f t="shared" si="3"/>
        <v>0.23404255319148937</v>
      </c>
      <c r="I117" s="12"/>
      <c r="R117" s="21"/>
      <c r="S117"/>
    </row>
    <row r="118" spans="1:19" x14ac:dyDescent="0.25">
      <c r="A118" s="8" t="s">
        <v>23</v>
      </c>
      <c r="B118" s="8" t="s">
        <v>43</v>
      </c>
      <c r="C118" s="8" t="s">
        <v>32</v>
      </c>
      <c r="D118" s="14">
        <v>6498</v>
      </c>
      <c r="E118" s="14">
        <v>5833</v>
      </c>
      <c r="F118" s="14">
        <v>6365</v>
      </c>
      <c r="G118" s="14">
        <v>7296</v>
      </c>
      <c r="H118" s="9">
        <f t="shared" si="3"/>
        <v>0.12280701754385959</v>
      </c>
      <c r="I118" s="12"/>
      <c r="R118" s="21"/>
      <c r="S118"/>
    </row>
    <row r="119" spans="1:19" x14ac:dyDescent="0.25">
      <c r="A119" s="8" t="s">
        <v>23</v>
      </c>
      <c r="B119" s="8" t="s">
        <v>43</v>
      </c>
      <c r="C119" s="8" t="s">
        <v>33</v>
      </c>
      <c r="D119" s="14">
        <v>6399</v>
      </c>
      <c r="E119" s="14">
        <v>8100</v>
      </c>
      <c r="F119" s="14">
        <v>7344</v>
      </c>
      <c r="G119" s="14">
        <v>8100</v>
      </c>
      <c r="H119" s="9">
        <f t="shared" si="3"/>
        <v>0.26582278481012667</v>
      </c>
      <c r="I119" s="12"/>
      <c r="R119" s="21"/>
      <c r="S119"/>
    </row>
    <row r="120" spans="1:19" x14ac:dyDescent="0.25">
      <c r="A120" s="8" t="s">
        <v>23</v>
      </c>
      <c r="B120" s="8" t="s">
        <v>43</v>
      </c>
      <c r="C120" s="8" t="s">
        <v>34</v>
      </c>
      <c r="D120" s="14">
        <v>9207</v>
      </c>
      <c r="E120" s="14">
        <v>11055</v>
      </c>
      <c r="F120" s="14">
        <v>14091</v>
      </c>
      <c r="G120" s="14">
        <v>15411</v>
      </c>
      <c r="H120" s="9">
        <f t="shared" si="3"/>
        <v>0.67383512544802859</v>
      </c>
      <c r="I120" s="1"/>
      <c r="R120" s="21"/>
      <c r="S120"/>
    </row>
    <row r="121" spans="1:19" x14ac:dyDescent="0.25">
      <c r="A121" s="8" t="s">
        <v>23</v>
      </c>
      <c r="B121" s="8" t="s">
        <v>44</v>
      </c>
      <c r="C121" s="8" t="s">
        <v>31</v>
      </c>
      <c r="D121" s="14">
        <v>6498</v>
      </c>
      <c r="E121" s="14">
        <v>7087</v>
      </c>
      <c r="F121" s="14">
        <v>8037</v>
      </c>
      <c r="G121" s="14">
        <v>8056</v>
      </c>
      <c r="H121" s="9">
        <f t="shared" si="3"/>
        <v>0.23976608187134496</v>
      </c>
      <c r="I121" s="1"/>
      <c r="R121" s="21"/>
      <c r="S121"/>
    </row>
    <row r="122" spans="1:19" x14ac:dyDescent="0.25">
      <c r="A122" s="8" t="s">
        <v>23</v>
      </c>
      <c r="B122" s="8" t="s">
        <v>44</v>
      </c>
      <c r="C122" s="8" t="s">
        <v>32</v>
      </c>
      <c r="D122" s="14">
        <v>8303</v>
      </c>
      <c r="E122" s="14">
        <v>7475</v>
      </c>
      <c r="F122" s="14">
        <v>8165</v>
      </c>
      <c r="G122" s="14">
        <v>9315</v>
      </c>
      <c r="H122" s="9">
        <f t="shared" si="3"/>
        <v>0.12188365650969524</v>
      </c>
      <c r="I122" s="1"/>
      <c r="R122" s="21"/>
      <c r="S122"/>
    </row>
    <row r="123" spans="1:19" x14ac:dyDescent="0.25">
      <c r="A123" s="8" t="s">
        <v>23</v>
      </c>
      <c r="B123" s="8" t="s">
        <v>44</v>
      </c>
      <c r="C123" s="8" t="s">
        <v>33</v>
      </c>
      <c r="D123" s="14">
        <v>9010</v>
      </c>
      <c r="E123" s="14">
        <v>11152</v>
      </c>
      <c r="F123" s="14">
        <v>10098</v>
      </c>
      <c r="G123" s="14">
        <v>11118</v>
      </c>
      <c r="H123" s="9">
        <f t="shared" si="3"/>
        <v>0.23396226415094334</v>
      </c>
      <c r="I123" s="1"/>
      <c r="R123" s="21"/>
      <c r="S123"/>
    </row>
    <row r="124" spans="1:19" x14ac:dyDescent="0.25">
      <c r="A124" s="8" t="s">
        <v>23</v>
      </c>
      <c r="B124" s="8" t="s">
        <v>44</v>
      </c>
      <c r="C124" s="8" t="s">
        <v>34</v>
      </c>
      <c r="D124" s="14">
        <v>21945</v>
      </c>
      <c r="E124" s="14">
        <v>24585</v>
      </c>
      <c r="F124" s="14">
        <v>29755</v>
      </c>
      <c r="G124" s="14">
        <v>32175</v>
      </c>
      <c r="H124" s="9">
        <f t="shared" si="3"/>
        <v>0.46616541353383467</v>
      </c>
      <c r="I124" s="1"/>
      <c r="R124" s="21"/>
      <c r="S124"/>
    </row>
    <row r="125" spans="1:19" x14ac:dyDescent="0.25">
      <c r="A125" s="13" t="s">
        <v>24</v>
      </c>
      <c r="B125" s="13" t="s">
        <v>43</v>
      </c>
      <c r="C125" s="13" t="s">
        <v>31</v>
      </c>
      <c r="D125" s="15">
        <v>203085</v>
      </c>
      <c r="E125" s="15">
        <v>224925</v>
      </c>
      <c r="F125" s="15">
        <v>257910</v>
      </c>
      <c r="G125" s="15">
        <v>262845</v>
      </c>
      <c r="H125" s="30">
        <f t="shared" si="3"/>
        <v>0.2942610237092842</v>
      </c>
      <c r="R125" s="21"/>
      <c r="S125"/>
    </row>
    <row r="126" spans="1:19" x14ac:dyDescent="0.25">
      <c r="A126" s="13" t="s">
        <v>24</v>
      </c>
      <c r="B126" s="13" t="s">
        <v>43</v>
      </c>
      <c r="C126" s="13" t="s">
        <v>32</v>
      </c>
      <c r="D126" s="15">
        <v>256158</v>
      </c>
      <c r="E126" s="15">
        <v>238374</v>
      </c>
      <c r="F126" s="15">
        <v>265335</v>
      </c>
      <c r="G126" s="15">
        <v>305691</v>
      </c>
      <c r="H126" s="30">
        <f t="shared" si="3"/>
        <v>0.19336893635959052</v>
      </c>
      <c r="R126" s="21"/>
      <c r="S126"/>
    </row>
    <row r="127" spans="1:19" x14ac:dyDescent="0.25">
      <c r="A127" s="13" t="s">
        <v>24</v>
      </c>
      <c r="B127" s="13" t="s">
        <v>43</v>
      </c>
      <c r="C127" s="13" t="s">
        <v>33</v>
      </c>
      <c r="D127" s="15">
        <v>254313</v>
      </c>
      <c r="E127" s="15">
        <v>320490</v>
      </c>
      <c r="F127" s="15">
        <v>301320</v>
      </c>
      <c r="G127" s="15">
        <v>338121</v>
      </c>
      <c r="H127" s="30">
        <f t="shared" si="3"/>
        <v>0.32954666100435293</v>
      </c>
      <c r="R127" s="21"/>
      <c r="S127"/>
    </row>
    <row r="128" spans="1:19" x14ac:dyDescent="0.25">
      <c r="A128" s="13" t="s">
        <v>24</v>
      </c>
      <c r="B128" s="13" t="s">
        <v>43</v>
      </c>
      <c r="C128" s="13" t="s">
        <v>34</v>
      </c>
      <c r="D128" s="15">
        <v>391083</v>
      </c>
      <c r="E128" s="15">
        <v>462495</v>
      </c>
      <c r="F128" s="15">
        <v>581097</v>
      </c>
      <c r="G128" s="15">
        <v>646008</v>
      </c>
      <c r="H128" s="30">
        <f t="shared" si="3"/>
        <v>0.65184372626782561</v>
      </c>
      <c r="R128" s="21"/>
      <c r="S128"/>
    </row>
    <row r="129" spans="1:19" x14ac:dyDescent="0.25">
      <c r="A129" s="13" t="s">
        <v>24</v>
      </c>
      <c r="B129" s="13" t="s">
        <v>44</v>
      </c>
      <c r="C129" s="13" t="s">
        <v>31</v>
      </c>
      <c r="D129" s="15">
        <v>273923</v>
      </c>
      <c r="E129" s="15">
        <v>301568</v>
      </c>
      <c r="F129" s="15">
        <v>347434</v>
      </c>
      <c r="G129" s="15">
        <v>354559</v>
      </c>
      <c r="H129" s="30">
        <f t="shared" si="3"/>
        <v>0.29437469653880832</v>
      </c>
      <c r="R129" s="21"/>
      <c r="S129"/>
    </row>
    <row r="130" spans="1:19" x14ac:dyDescent="0.25">
      <c r="A130" s="13" t="s">
        <v>24</v>
      </c>
      <c r="B130" s="13" t="s">
        <v>44</v>
      </c>
      <c r="C130" s="13" t="s">
        <v>32</v>
      </c>
      <c r="D130" s="15">
        <v>338560</v>
      </c>
      <c r="E130" s="15">
        <v>315675</v>
      </c>
      <c r="F130" s="15">
        <v>348519</v>
      </c>
      <c r="G130" s="15">
        <v>402615</v>
      </c>
      <c r="H130" s="30">
        <f t="shared" si="3"/>
        <v>0.18919836956521729</v>
      </c>
      <c r="R130" s="21"/>
      <c r="S130"/>
    </row>
    <row r="131" spans="1:19" x14ac:dyDescent="0.25">
      <c r="A131" s="13" t="s">
        <v>24</v>
      </c>
      <c r="B131" s="13" t="s">
        <v>44</v>
      </c>
      <c r="C131" s="13" t="s">
        <v>33</v>
      </c>
      <c r="D131" s="15">
        <v>367744</v>
      </c>
      <c r="E131" s="15">
        <v>458456</v>
      </c>
      <c r="F131" s="15">
        <v>430270</v>
      </c>
      <c r="G131" s="15">
        <v>477564</v>
      </c>
      <c r="H131" s="30">
        <f t="shared" si="3"/>
        <v>0.2986316568047338</v>
      </c>
      <c r="R131" s="21"/>
      <c r="S131"/>
    </row>
    <row r="132" spans="1:19" x14ac:dyDescent="0.25">
      <c r="A132" s="13" t="s">
        <v>24</v>
      </c>
      <c r="B132" s="13" t="s">
        <v>44</v>
      </c>
      <c r="C132" s="13" t="s">
        <v>34</v>
      </c>
      <c r="D132" s="15">
        <v>936595</v>
      </c>
      <c r="E132" s="15">
        <v>1044890</v>
      </c>
      <c r="F132" s="15">
        <v>1262250</v>
      </c>
      <c r="G132" s="15">
        <v>1388420</v>
      </c>
      <c r="H132" s="30">
        <f t="shared" si="3"/>
        <v>0.48241235539374006</v>
      </c>
      <c r="R132" s="21"/>
      <c r="S132"/>
    </row>
    <row r="133" spans="1:19" x14ac:dyDescent="0.25">
      <c r="I133" s="1"/>
    </row>
    <row r="135" spans="1:19" x14ac:dyDescent="0.25">
      <c r="A135" t="s">
        <v>25</v>
      </c>
    </row>
    <row r="136" spans="1:19" x14ac:dyDescent="0.25">
      <c r="A136" t="s">
        <v>60</v>
      </c>
    </row>
    <row r="137" spans="1:19" x14ac:dyDescent="0.25">
      <c r="A137" t="s">
        <v>61</v>
      </c>
    </row>
    <row r="138" spans="1:19" x14ac:dyDescent="0.25">
      <c r="A138" t="s">
        <v>62</v>
      </c>
    </row>
    <row r="139" spans="1:19" x14ac:dyDescent="0.25">
      <c r="A139" t="s">
        <v>63</v>
      </c>
    </row>
    <row r="141" spans="1:19" x14ac:dyDescent="0.25">
      <c r="A141" t="s">
        <v>0</v>
      </c>
      <c r="B141" t="s">
        <v>50</v>
      </c>
      <c r="C141" t="s">
        <v>51</v>
      </c>
    </row>
    <row r="142" spans="1:19" x14ac:dyDescent="0.25">
      <c r="A142" t="s">
        <v>31</v>
      </c>
      <c r="B142">
        <v>15</v>
      </c>
      <c r="C142">
        <v>19</v>
      </c>
    </row>
    <row r="143" spans="1:19" x14ac:dyDescent="0.25">
      <c r="A143" t="s">
        <v>32</v>
      </c>
      <c r="B143">
        <v>19</v>
      </c>
      <c r="C143">
        <v>23</v>
      </c>
    </row>
    <row r="144" spans="1:19" x14ac:dyDescent="0.25">
      <c r="A144" t="s">
        <v>33</v>
      </c>
      <c r="B144">
        <v>27</v>
      </c>
      <c r="C144">
        <v>34</v>
      </c>
    </row>
    <row r="145" spans="1:3" x14ac:dyDescent="0.25">
      <c r="A145" t="s">
        <v>34</v>
      </c>
      <c r="B145">
        <v>33</v>
      </c>
      <c r="C145">
        <v>55</v>
      </c>
    </row>
    <row r="147" spans="1:3" x14ac:dyDescent="0.25">
      <c r="A147" t="s">
        <v>64</v>
      </c>
    </row>
    <row r="148" spans="1:3" x14ac:dyDescent="0.25">
      <c r="A148" t="s">
        <v>57</v>
      </c>
    </row>
    <row r="149" spans="1:3" x14ac:dyDescent="0.25">
      <c r="A149" t="s">
        <v>65</v>
      </c>
    </row>
  </sheetData>
  <mergeCells count="3">
    <mergeCell ref="K3:Q3"/>
    <mergeCell ref="A3:H3"/>
    <mergeCell ref="T3:Y3"/>
  </mergeCells>
  <pageMargins left="0.7" right="0.7" top="0.75" bottom="0.75" header="0.3" footer="0.3"/>
  <ignoredErrors>
    <ignoredError sqref="M5:P36"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51"/>
  <sheetViews>
    <sheetView workbookViewId="0">
      <selection activeCell="R3" sqref="R3"/>
    </sheetView>
  </sheetViews>
  <sheetFormatPr defaultRowHeight="15" x14ac:dyDescent="0.25"/>
  <cols>
    <col min="1" max="1" width="28.85546875" customWidth="1"/>
    <col min="2" max="2" width="14.85546875" customWidth="1"/>
    <col min="3" max="3" width="14.28515625" customWidth="1"/>
    <col min="4" max="8" width="9" bestFit="1" customWidth="1"/>
    <col min="11" max="11" width="21.85546875" bestFit="1" customWidth="1"/>
    <col min="12" max="12" width="14.7109375" bestFit="1" customWidth="1"/>
    <col min="13" max="13" width="9" bestFit="1" customWidth="1"/>
    <col min="14" max="18" width="10.5703125" bestFit="1" customWidth="1"/>
    <col min="19" max="19" width="7.28515625" bestFit="1" customWidth="1"/>
    <col min="20" max="20" width="21.85546875" style="21" bestFit="1" customWidth="1"/>
    <col min="21" max="26" width="10.5703125" bestFit="1" customWidth="1"/>
    <col min="27" max="27" width="7.28515625" bestFit="1" customWidth="1"/>
  </cols>
  <sheetData>
    <row r="1" spans="1:25" x14ac:dyDescent="0.25">
      <c r="A1" t="s">
        <v>84</v>
      </c>
    </row>
    <row r="3" spans="1:25" ht="37.5" customHeight="1" x14ac:dyDescent="0.25">
      <c r="A3" s="38" t="s">
        <v>76</v>
      </c>
      <c r="B3" s="39"/>
      <c r="C3" s="39"/>
      <c r="D3" s="39"/>
      <c r="E3" s="39"/>
      <c r="F3" s="39"/>
      <c r="G3" s="39"/>
      <c r="H3" s="40"/>
      <c r="J3" s="2"/>
      <c r="K3" s="38" t="s">
        <v>77</v>
      </c>
      <c r="L3" s="39"/>
      <c r="M3" s="39"/>
      <c r="N3" s="39"/>
      <c r="O3" s="39"/>
      <c r="P3" s="39"/>
      <c r="Q3" s="40"/>
      <c r="T3" s="38" t="s">
        <v>78</v>
      </c>
      <c r="U3" s="39"/>
      <c r="V3" s="39"/>
      <c r="W3" s="39"/>
      <c r="X3" s="39"/>
      <c r="Y3" s="40"/>
    </row>
    <row r="4" spans="1:25" ht="60" x14ac:dyDescent="0.25">
      <c r="A4" s="3" t="s">
        <v>8</v>
      </c>
      <c r="B4" s="3" t="s">
        <v>68</v>
      </c>
      <c r="C4" s="3" t="s">
        <v>29</v>
      </c>
      <c r="D4" s="4">
        <v>2020</v>
      </c>
      <c r="E4" s="4">
        <v>2025</v>
      </c>
      <c r="F4" s="4">
        <v>2030</v>
      </c>
      <c r="G4" s="4">
        <v>2035</v>
      </c>
      <c r="H4" s="5" t="s">
        <v>83</v>
      </c>
      <c r="I4" s="6"/>
      <c r="J4" s="6"/>
      <c r="K4" s="3" t="s">
        <v>8</v>
      </c>
      <c r="L4" s="3" t="s">
        <v>71</v>
      </c>
      <c r="M4" s="4">
        <v>2020</v>
      </c>
      <c r="N4" s="4">
        <v>2025</v>
      </c>
      <c r="O4" s="4">
        <v>2030</v>
      </c>
      <c r="P4" s="4">
        <v>2035</v>
      </c>
      <c r="Q4" s="7" t="s">
        <v>83</v>
      </c>
      <c r="R4" s="23"/>
      <c r="T4" s="3" t="s">
        <v>8</v>
      </c>
      <c r="U4" s="4">
        <v>2020</v>
      </c>
      <c r="V4" s="4">
        <v>2025</v>
      </c>
      <c r="W4" s="4">
        <v>2030</v>
      </c>
      <c r="X4" s="4">
        <v>2035</v>
      </c>
      <c r="Y4" s="7" t="s">
        <v>83</v>
      </c>
    </row>
    <row r="5" spans="1:25" x14ac:dyDescent="0.25">
      <c r="A5" s="8" t="s">
        <v>9</v>
      </c>
      <c r="B5" s="8" t="s">
        <v>67</v>
      </c>
      <c r="C5" s="8" t="s">
        <v>31</v>
      </c>
      <c r="D5" s="14">
        <v>555</v>
      </c>
      <c r="E5" s="14">
        <v>589</v>
      </c>
      <c r="F5" s="14">
        <v>648</v>
      </c>
      <c r="G5" s="14">
        <v>681</v>
      </c>
      <c r="H5" s="9">
        <f>SUM(G5/D5)-1</f>
        <v>0.22702702702702693</v>
      </c>
      <c r="K5" s="8" t="s">
        <v>9</v>
      </c>
      <c r="L5" s="8" t="s">
        <v>67</v>
      </c>
      <c r="M5" s="10">
        <f>SUM(D5:D9)</f>
        <v>1227</v>
      </c>
      <c r="N5" s="10">
        <f>SUM(E5:E9)</f>
        <v>1311</v>
      </c>
      <c r="O5" s="10">
        <f>SUM(F5:F9)</f>
        <v>1418</v>
      </c>
      <c r="P5" s="10">
        <f>SUM(G5:G9)</f>
        <v>1517</v>
      </c>
      <c r="Q5" s="31">
        <f>SUM(P5/M5)-1</f>
        <v>0.23634881825590881</v>
      </c>
      <c r="R5" s="20"/>
      <c r="T5" s="19" t="s">
        <v>9</v>
      </c>
      <c r="U5" s="10">
        <v>3282</v>
      </c>
      <c r="V5" s="10">
        <v>3517</v>
      </c>
      <c r="W5" s="10">
        <v>3819</v>
      </c>
      <c r="X5" s="10">
        <v>4088</v>
      </c>
      <c r="Y5" s="31">
        <f>SUM(X5/U5)-1</f>
        <v>0.24558196221815964</v>
      </c>
    </row>
    <row r="6" spans="1:25" x14ac:dyDescent="0.25">
      <c r="A6" s="8" t="s">
        <v>9</v>
      </c>
      <c r="B6" s="8" t="s">
        <v>67</v>
      </c>
      <c r="C6" s="8" t="s">
        <v>32</v>
      </c>
      <c r="D6" s="14">
        <v>335</v>
      </c>
      <c r="E6" s="14">
        <v>313</v>
      </c>
      <c r="F6" s="14">
        <v>340</v>
      </c>
      <c r="G6" s="14">
        <v>373</v>
      </c>
      <c r="H6" s="9">
        <f t="shared" ref="H6:H69" si="0">SUM(G6/D6)-1</f>
        <v>0.11343283582089558</v>
      </c>
      <c r="K6" s="8" t="s">
        <v>9</v>
      </c>
      <c r="L6" s="8" t="s">
        <v>69</v>
      </c>
      <c r="M6" s="10">
        <f>SUM(D10:D14)</f>
        <v>530</v>
      </c>
      <c r="N6" s="10">
        <f>SUM(E10:E14)</f>
        <v>566</v>
      </c>
      <c r="O6" s="10">
        <f>SUM(F10:F14)</f>
        <v>616</v>
      </c>
      <c r="P6" s="10">
        <f>SUM(G10:G14)</f>
        <v>659</v>
      </c>
      <c r="Q6" s="31">
        <f t="shared" ref="Q6:Q52" si="1">SUM(P6/M6)-1</f>
        <v>0.2433962264150944</v>
      </c>
      <c r="R6" s="20"/>
      <c r="T6" s="19" t="s">
        <v>10</v>
      </c>
      <c r="U6" s="10">
        <v>4140</v>
      </c>
      <c r="V6" s="10">
        <v>4311</v>
      </c>
      <c r="W6" s="10">
        <v>4668</v>
      </c>
      <c r="X6" s="10">
        <v>4960</v>
      </c>
      <c r="Y6" s="31">
        <f t="shared" ref="Y6:Y20" si="2">SUM(X6/U6)-1</f>
        <v>0.19806763285024154</v>
      </c>
    </row>
    <row r="7" spans="1:25" x14ac:dyDescent="0.25">
      <c r="A7" s="8" t="s">
        <v>9</v>
      </c>
      <c r="B7" s="8" t="s">
        <v>67</v>
      </c>
      <c r="C7" s="8" t="s">
        <v>33</v>
      </c>
      <c r="D7" s="14">
        <v>199</v>
      </c>
      <c r="E7" s="14">
        <v>258</v>
      </c>
      <c r="F7" s="14">
        <v>243</v>
      </c>
      <c r="G7" s="14">
        <v>263</v>
      </c>
      <c r="H7" s="9">
        <f t="shared" si="0"/>
        <v>0.32160804020100509</v>
      </c>
      <c r="K7" s="8" t="s">
        <v>9</v>
      </c>
      <c r="L7" s="8" t="s">
        <v>70</v>
      </c>
      <c r="M7" s="10">
        <f t="shared" ref="M7:P7" si="3">SUM(D15:D19)</f>
        <v>1524</v>
      </c>
      <c r="N7" s="10">
        <f t="shared" si="3"/>
        <v>1641</v>
      </c>
      <c r="O7" s="10">
        <f t="shared" si="3"/>
        <v>1787</v>
      </c>
      <c r="P7" s="10">
        <f t="shared" si="3"/>
        <v>1912</v>
      </c>
      <c r="Q7" s="31">
        <f t="shared" si="1"/>
        <v>0.25459317585301844</v>
      </c>
      <c r="R7" s="20"/>
      <c r="T7" s="19" t="s">
        <v>11</v>
      </c>
      <c r="U7" s="10">
        <v>2396</v>
      </c>
      <c r="V7" s="10">
        <v>2556</v>
      </c>
      <c r="W7" s="10">
        <v>2740</v>
      </c>
      <c r="X7" s="10">
        <v>2872</v>
      </c>
      <c r="Y7" s="31">
        <f t="shared" si="2"/>
        <v>0.19866444073455769</v>
      </c>
    </row>
    <row r="8" spans="1:25" x14ac:dyDescent="0.25">
      <c r="A8" s="8" t="s">
        <v>9</v>
      </c>
      <c r="B8" s="8" t="s">
        <v>67</v>
      </c>
      <c r="C8" s="8" t="s">
        <v>52</v>
      </c>
      <c r="D8" s="14">
        <v>88</v>
      </c>
      <c r="E8" s="14">
        <v>94</v>
      </c>
      <c r="F8" s="14">
        <v>124</v>
      </c>
      <c r="G8" s="14">
        <v>118</v>
      </c>
      <c r="H8" s="9">
        <f t="shared" si="0"/>
        <v>0.34090909090909083</v>
      </c>
      <c r="K8" s="13" t="s">
        <v>10</v>
      </c>
      <c r="L8" s="13" t="s">
        <v>67</v>
      </c>
      <c r="M8" s="17">
        <f t="shared" ref="M8:P8" si="4">SUM(D20:D24)</f>
        <v>1487</v>
      </c>
      <c r="N8" s="17">
        <f t="shared" si="4"/>
        <v>1554</v>
      </c>
      <c r="O8" s="17">
        <f t="shared" si="4"/>
        <v>1698</v>
      </c>
      <c r="P8" s="17">
        <f t="shared" si="4"/>
        <v>1784</v>
      </c>
      <c r="Q8" s="30">
        <f t="shared" si="1"/>
        <v>0.19973100201748495</v>
      </c>
      <c r="R8" s="20"/>
      <c r="T8" s="19" t="s">
        <v>12</v>
      </c>
      <c r="U8" s="10">
        <v>3763</v>
      </c>
      <c r="V8" s="10">
        <v>4148</v>
      </c>
      <c r="W8" s="10">
        <v>4631</v>
      </c>
      <c r="X8" s="10">
        <v>5038</v>
      </c>
      <c r="Y8" s="31">
        <f t="shared" si="2"/>
        <v>0.33882540526175919</v>
      </c>
    </row>
    <row r="9" spans="1:25" x14ac:dyDescent="0.25">
      <c r="A9" s="8" t="s">
        <v>9</v>
      </c>
      <c r="B9" s="8" t="s">
        <v>67</v>
      </c>
      <c r="C9" s="8" t="s">
        <v>30</v>
      </c>
      <c r="D9" s="14">
        <v>50</v>
      </c>
      <c r="E9" s="14">
        <v>57</v>
      </c>
      <c r="F9" s="14">
        <v>63</v>
      </c>
      <c r="G9" s="14">
        <v>82</v>
      </c>
      <c r="H9" s="9">
        <f t="shared" si="0"/>
        <v>0.6399999999999999</v>
      </c>
      <c r="K9" s="13" t="s">
        <v>10</v>
      </c>
      <c r="L9" s="13" t="s">
        <v>69</v>
      </c>
      <c r="M9" s="17">
        <f t="shared" ref="M9:P9" si="5">SUM(D25:D29)</f>
        <v>635</v>
      </c>
      <c r="N9" s="17">
        <f t="shared" si="5"/>
        <v>655</v>
      </c>
      <c r="O9" s="17">
        <f t="shared" si="5"/>
        <v>710</v>
      </c>
      <c r="P9" s="17">
        <f t="shared" si="5"/>
        <v>755</v>
      </c>
      <c r="Q9" s="30">
        <f t="shared" si="1"/>
        <v>0.18897637795275601</v>
      </c>
      <c r="R9" s="20"/>
      <c r="T9" s="19" t="s">
        <v>13</v>
      </c>
      <c r="U9" s="10">
        <v>3325</v>
      </c>
      <c r="V9" s="10">
        <v>3682</v>
      </c>
      <c r="W9" s="10">
        <v>4133</v>
      </c>
      <c r="X9" s="10">
        <v>4470</v>
      </c>
      <c r="Y9" s="31">
        <f t="shared" si="2"/>
        <v>0.34436090225563909</v>
      </c>
    </row>
    <row r="10" spans="1:25" x14ac:dyDescent="0.25">
      <c r="A10" s="8" t="s">
        <v>9</v>
      </c>
      <c r="B10" s="8" t="s">
        <v>69</v>
      </c>
      <c r="C10" s="8" t="s">
        <v>31</v>
      </c>
      <c r="D10" s="14">
        <v>201</v>
      </c>
      <c r="E10" s="14">
        <v>213</v>
      </c>
      <c r="F10" s="14">
        <v>235</v>
      </c>
      <c r="G10" s="14">
        <v>247</v>
      </c>
      <c r="H10" s="9">
        <f t="shared" si="0"/>
        <v>0.22885572139303489</v>
      </c>
      <c r="I10" s="11"/>
      <c r="K10" s="13" t="s">
        <v>10</v>
      </c>
      <c r="L10" s="13" t="s">
        <v>70</v>
      </c>
      <c r="M10" s="17">
        <f t="shared" ref="M10:P10" si="6">SUM(D30:D34)</f>
        <v>2018</v>
      </c>
      <c r="N10" s="17">
        <f t="shared" si="6"/>
        <v>2101</v>
      </c>
      <c r="O10" s="17">
        <f t="shared" si="6"/>
        <v>2258</v>
      </c>
      <c r="P10" s="17">
        <f t="shared" si="6"/>
        <v>2421</v>
      </c>
      <c r="Q10" s="30">
        <f t="shared" si="1"/>
        <v>0.19970267591674928</v>
      </c>
      <c r="R10" s="20"/>
      <c r="T10" s="19" t="s">
        <v>14</v>
      </c>
      <c r="U10" s="10">
        <v>2245</v>
      </c>
      <c r="V10" s="10">
        <v>2386</v>
      </c>
      <c r="W10" s="10">
        <v>2563</v>
      </c>
      <c r="X10" s="10">
        <v>2762</v>
      </c>
      <c r="Y10" s="31">
        <f t="shared" si="2"/>
        <v>0.23028953229398663</v>
      </c>
    </row>
    <row r="11" spans="1:25" x14ac:dyDescent="0.25">
      <c r="A11" s="8" t="s">
        <v>9</v>
      </c>
      <c r="B11" s="8" t="s">
        <v>69</v>
      </c>
      <c r="C11" s="8" t="s">
        <v>32</v>
      </c>
      <c r="D11" s="14">
        <v>155</v>
      </c>
      <c r="E11" s="14">
        <v>145</v>
      </c>
      <c r="F11" s="14">
        <v>158</v>
      </c>
      <c r="G11" s="14">
        <v>173</v>
      </c>
      <c r="H11" s="9">
        <f t="shared" si="0"/>
        <v>0.11612903225806459</v>
      </c>
      <c r="I11" s="11"/>
      <c r="K11" s="8" t="s">
        <v>11</v>
      </c>
      <c r="L11" s="8" t="s">
        <v>67</v>
      </c>
      <c r="M11" s="10">
        <f t="shared" ref="M11:P11" si="7">SUM(D35:D39)</f>
        <v>965</v>
      </c>
      <c r="N11" s="10">
        <f t="shared" si="7"/>
        <v>1027</v>
      </c>
      <c r="O11" s="10">
        <f t="shared" si="7"/>
        <v>1082</v>
      </c>
      <c r="P11" s="10">
        <f t="shared" si="7"/>
        <v>1129</v>
      </c>
      <c r="Q11" s="31">
        <f t="shared" si="1"/>
        <v>0.1699481865284973</v>
      </c>
      <c r="R11" s="20"/>
      <c r="T11" s="19" t="s">
        <v>15</v>
      </c>
      <c r="U11" s="10">
        <v>4326</v>
      </c>
      <c r="V11" s="10">
        <v>4622</v>
      </c>
      <c r="W11" s="10">
        <v>5037</v>
      </c>
      <c r="X11" s="10">
        <v>5366</v>
      </c>
      <c r="Y11" s="31">
        <f t="shared" si="2"/>
        <v>0.24040684234858989</v>
      </c>
    </row>
    <row r="12" spans="1:25" x14ac:dyDescent="0.25">
      <c r="A12" s="8" t="s">
        <v>9</v>
      </c>
      <c r="B12" s="8" t="s">
        <v>69</v>
      </c>
      <c r="C12" s="8" t="s">
        <v>33</v>
      </c>
      <c r="D12" s="14">
        <v>92</v>
      </c>
      <c r="E12" s="14">
        <v>119</v>
      </c>
      <c r="F12" s="14">
        <v>112</v>
      </c>
      <c r="G12" s="14">
        <v>121</v>
      </c>
      <c r="H12" s="9">
        <f t="shared" si="0"/>
        <v>0.31521739130434789</v>
      </c>
      <c r="I12" s="11"/>
      <c r="K12" s="8" t="s">
        <v>11</v>
      </c>
      <c r="L12" s="8" t="s">
        <v>69</v>
      </c>
      <c r="M12" s="10">
        <f t="shared" ref="M12:P12" si="8">SUM(D40:D44)</f>
        <v>335</v>
      </c>
      <c r="N12" s="10">
        <f t="shared" si="8"/>
        <v>354</v>
      </c>
      <c r="O12" s="10">
        <f t="shared" si="8"/>
        <v>369</v>
      </c>
      <c r="P12" s="10">
        <f t="shared" si="8"/>
        <v>388</v>
      </c>
      <c r="Q12" s="31">
        <f t="shared" si="1"/>
        <v>0.15820895522388057</v>
      </c>
      <c r="R12" s="20"/>
      <c r="T12" s="19" t="s">
        <v>16</v>
      </c>
      <c r="U12" s="10">
        <v>2530</v>
      </c>
      <c r="V12" s="10">
        <v>2714</v>
      </c>
      <c r="W12" s="10">
        <v>2893</v>
      </c>
      <c r="X12" s="10">
        <v>3012</v>
      </c>
      <c r="Y12" s="31">
        <f t="shared" si="2"/>
        <v>0.19051383399209487</v>
      </c>
    </row>
    <row r="13" spans="1:25" x14ac:dyDescent="0.25">
      <c r="A13" s="8" t="s">
        <v>9</v>
      </c>
      <c r="B13" s="8" t="s">
        <v>69</v>
      </c>
      <c r="C13" s="8" t="s">
        <v>52</v>
      </c>
      <c r="D13" s="14">
        <v>54</v>
      </c>
      <c r="E13" s="14">
        <v>57</v>
      </c>
      <c r="F13" s="14">
        <v>76</v>
      </c>
      <c r="G13" s="14">
        <v>72</v>
      </c>
      <c r="H13" s="9">
        <f t="shared" si="0"/>
        <v>0.33333333333333326</v>
      </c>
      <c r="I13" s="1"/>
      <c r="K13" s="8" t="s">
        <v>11</v>
      </c>
      <c r="L13" s="8" t="s">
        <v>70</v>
      </c>
      <c r="M13" s="10">
        <f t="shared" ref="M13:P13" si="9">SUM(D45:D49)</f>
        <v>1093</v>
      </c>
      <c r="N13" s="10">
        <f t="shared" si="9"/>
        <v>1176</v>
      </c>
      <c r="O13" s="10">
        <f t="shared" si="9"/>
        <v>1290</v>
      </c>
      <c r="P13" s="10">
        <f t="shared" si="9"/>
        <v>1355</v>
      </c>
      <c r="Q13" s="31">
        <f t="shared" si="1"/>
        <v>0.23970722781335763</v>
      </c>
      <c r="R13" s="20"/>
      <c r="T13" s="19" t="s">
        <v>17</v>
      </c>
      <c r="U13" s="10">
        <v>2975</v>
      </c>
      <c r="V13" s="10">
        <v>3183</v>
      </c>
      <c r="W13" s="10">
        <v>3502</v>
      </c>
      <c r="X13" s="10">
        <v>3736</v>
      </c>
      <c r="Y13" s="31">
        <f t="shared" si="2"/>
        <v>0.25579831932773112</v>
      </c>
    </row>
    <row r="14" spans="1:25" x14ac:dyDescent="0.25">
      <c r="A14" s="8" t="s">
        <v>9</v>
      </c>
      <c r="B14" s="8" t="s">
        <v>69</v>
      </c>
      <c r="C14" s="8" t="s">
        <v>30</v>
      </c>
      <c r="D14" s="14">
        <v>28</v>
      </c>
      <c r="E14" s="14">
        <v>32</v>
      </c>
      <c r="F14" s="14">
        <v>35</v>
      </c>
      <c r="G14" s="14">
        <v>46</v>
      </c>
      <c r="H14" s="9">
        <f t="shared" si="0"/>
        <v>0.64285714285714279</v>
      </c>
      <c r="I14" s="11"/>
      <c r="K14" s="13" t="s">
        <v>12</v>
      </c>
      <c r="L14" s="13" t="s">
        <v>67</v>
      </c>
      <c r="M14" s="17">
        <f t="shared" ref="M14:P14" si="10">SUM(D50:D54)</f>
        <v>1687</v>
      </c>
      <c r="N14" s="17">
        <f t="shared" si="10"/>
        <v>1836</v>
      </c>
      <c r="O14" s="17">
        <f t="shared" si="10"/>
        <v>2045</v>
      </c>
      <c r="P14" s="17">
        <f t="shared" si="10"/>
        <v>2211</v>
      </c>
      <c r="Q14" s="30">
        <f t="shared" si="1"/>
        <v>0.3106105512744517</v>
      </c>
      <c r="R14" s="20"/>
      <c r="T14" s="19" t="s">
        <v>18</v>
      </c>
      <c r="U14" s="10">
        <v>2046</v>
      </c>
      <c r="V14" s="10">
        <v>2258</v>
      </c>
      <c r="W14" s="10">
        <v>2547</v>
      </c>
      <c r="X14" s="10">
        <v>2723</v>
      </c>
      <c r="Y14" s="31">
        <f t="shared" si="2"/>
        <v>0.33088954056695985</v>
      </c>
    </row>
    <row r="15" spans="1:25" x14ac:dyDescent="0.25">
      <c r="A15" s="8" t="s">
        <v>9</v>
      </c>
      <c r="B15" s="8" t="s">
        <v>70</v>
      </c>
      <c r="C15" s="8" t="s">
        <v>31</v>
      </c>
      <c r="D15" s="14">
        <v>442</v>
      </c>
      <c r="E15" s="14">
        <v>469</v>
      </c>
      <c r="F15" s="14">
        <v>516</v>
      </c>
      <c r="G15" s="14">
        <v>542</v>
      </c>
      <c r="H15" s="9">
        <f t="shared" si="0"/>
        <v>0.2262443438914028</v>
      </c>
      <c r="K15" s="13" t="s">
        <v>12</v>
      </c>
      <c r="L15" s="13" t="s">
        <v>69</v>
      </c>
      <c r="M15" s="17">
        <f t="shared" ref="M15:P15" si="11">SUM(D55:D59)</f>
        <v>533</v>
      </c>
      <c r="N15" s="17">
        <f t="shared" si="11"/>
        <v>587</v>
      </c>
      <c r="O15" s="17">
        <f t="shared" si="11"/>
        <v>660</v>
      </c>
      <c r="P15" s="17">
        <f t="shared" si="11"/>
        <v>727</v>
      </c>
      <c r="Q15" s="30">
        <f t="shared" si="1"/>
        <v>0.36397748592870549</v>
      </c>
      <c r="R15" s="20"/>
      <c r="T15" s="19" t="s">
        <v>19</v>
      </c>
      <c r="U15" s="10">
        <v>1988</v>
      </c>
      <c r="V15" s="10">
        <v>2156</v>
      </c>
      <c r="W15" s="10">
        <v>2402</v>
      </c>
      <c r="X15" s="10">
        <v>2610</v>
      </c>
      <c r="Y15" s="31">
        <f t="shared" si="2"/>
        <v>0.31287726358148893</v>
      </c>
    </row>
    <row r="16" spans="1:25" x14ac:dyDescent="0.25">
      <c r="A16" s="8" t="s">
        <v>9</v>
      </c>
      <c r="B16" s="8" t="s">
        <v>70</v>
      </c>
      <c r="C16" s="8" t="s">
        <v>32</v>
      </c>
      <c r="D16" s="14">
        <v>456</v>
      </c>
      <c r="E16" s="14">
        <v>427</v>
      </c>
      <c r="F16" s="14">
        <v>464</v>
      </c>
      <c r="G16" s="14">
        <v>508</v>
      </c>
      <c r="H16" s="9">
        <f t="shared" si="0"/>
        <v>0.11403508771929816</v>
      </c>
      <c r="K16" s="13" t="s">
        <v>12</v>
      </c>
      <c r="L16" s="13" t="s">
        <v>70</v>
      </c>
      <c r="M16" s="17">
        <f t="shared" ref="M16:P16" si="12">SUM(D60:D64)</f>
        <v>1544</v>
      </c>
      <c r="N16" s="17">
        <f t="shared" si="12"/>
        <v>1724</v>
      </c>
      <c r="O16" s="17">
        <f t="shared" si="12"/>
        <v>1925</v>
      </c>
      <c r="P16" s="17">
        <f t="shared" si="12"/>
        <v>2100</v>
      </c>
      <c r="Q16" s="30">
        <f t="shared" si="1"/>
        <v>0.36010362694300513</v>
      </c>
      <c r="R16" s="20"/>
      <c r="T16" s="19" t="s">
        <v>20</v>
      </c>
      <c r="U16" s="10">
        <v>3745</v>
      </c>
      <c r="V16" s="10">
        <v>4028</v>
      </c>
      <c r="W16" s="10">
        <v>4441</v>
      </c>
      <c r="X16" s="10">
        <v>4754</v>
      </c>
      <c r="Y16" s="31">
        <f t="shared" si="2"/>
        <v>0.26942590120160204</v>
      </c>
    </row>
    <row r="17" spans="1:25" x14ac:dyDescent="0.25">
      <c r="A17" s="8" t="s">
        <v>9</v>
      </c>
      <c r="B17" s="8" t="s">
        <v>70</v>
      </c>
      <c r="C17" s="8" t="s">
        <v>33</v>
      </c>
      <c r="D17" s="14">
        <v>313</v>
      </c>
      <c r="E17" s="14">
        <v>405</v>
      </c>
      <c r="F17" s="14">
        <v>382</v>
      </c>
      <c r="G17" s="14">
        <v>412</v>
      </c>
      <c r="H17" s="9">
        <f t="shared" si="0"/>
        <v>0.31629392971246006</v>
      </c>
      <c r="K17" s="8" t="s">
        <v>13</v>
      </c>
      <c r="L17" s="8" t="s">
        <v>67</v>
      </c>
      <c r="M17" s="10">
        <f t="shared" ref="M17:P17" si="13">SUM(D65:D69)</f>
        <v>1544</v>
      </c>
      <c r="N17" s="10">
        <f t="shared" si="13"/>
        <v>1700</v>
      </c>
      <c r="O17" s="10">
        <f t="shared" si="13"/>
        <v>1911</v>
      </c>
      <c r="P17" s="10">
        <f t="shared" si="13"/>
        <v>2052</v>
      </c>
      <c r="Q17" s="31">
        <f t="shared" si="1"/>
        <v>0.32901554404145084</v>
      </c>
      <c r="R17" s="20"/>
      <c r="T17" s="19" t="s">
        <v>21</v>
      </c>
      <c r="U17" s="10">
        <v>3954</v>
      </c>
      <c r="V17" s="10">
        <v>4192</v>
      </c>
      <c r="W17" s="10">
        <v>4550</v>
      </c>
      <c r="X17" s="10">
        <v>4801</v>
      </c>
      <c r="Y17" s="31">
        <f t="shared" si="2"/>
        <v>0.21421345472938791</v>
      </c>
    </row>
    <row r="18" spans="1:25" x14ac:dyDescent="0.25">
      <c r="A18" s="8" t="s">
        <v>9</v>
      </c>
      <c r="B18" s="8" t="s">
        <v>70</v>
      </c>
      <c r="C18" s="8" t="s">
        <v>52</v>
      </c>
      <c r="D18" s="14">
        <v>206</v>
      </c>
      <c r="E18" s="14">
        <v>220</v>
      </c>
      <c r="F18" s="14">
        <v>291</v>
      </c>
      <c r="G18" s="14">
        <v>276</v>
      </c>
      <c r="H18" s="9">
        <f t="shared" si="0"/>
        <v>0.33980582524271852</v>
      </c>
      <c r="K18" s="8" t="s">
        <v>13</v>
      </c>
      <c r="L18" s="8" t="s">
        <v>69</v>
      </c>
      <c r="M18" s="10">
        <f t="shared" ref="M18:P18" si="14">SUM(D70:D74)</f>
        <v>446</v>
      </c>
      <c r="N18" s="10">
        <f t="shared" si="14"/>
        <v>494</v>
      </c>
      <c r="O18" s="10">
        <f t="shared" si="14"/>
        <v>552</v>
      </c>
      <c r="P18" s="10">
        <f t="shared" si="14"/>
        <v>599</v>
      </c>
      <c r="Q18" s="31">
        <f t="shared" si="1"/>
        <v>0.34304932735426008</v>
      </c>
      <c r="R18" s="20"/>
      <c r="T18" s="19" t="s">
        <v>22</v>
      </c>
      <c r="U18" s="10">
        <v>4944</v>
      </c>
      <c r="V18" s="10">
        <v>5308</v>
      </c>
      <c r="W18" s="10">
        <v>5805</v>
      </c>
      <c r="X18" s="10">
        <v>6177</v>
      </c>
      <c r="Y18" s="31">
        <f t="shared" si="2"/>
        <v>0.24939320388349517</v>
      </c>
    </row>
    <row r="19" spans="1:25" x14ac:dyDescent="0.25">
      <c r="A19" s="8" t="s">
        <v>9</v>
      </c>
      <c r="B19" s="8" t="s">
        <v>70</v>
      </c>
      <c r="C19" s="8" t="s">
        <v>30</v>
      </c>
      <c r="D19" s="14">
        <v>107</v>
      </c>
      <c r="E19" s="14">
        <v>120</v>
      </c>
      <c r="F19" s="14">
        <v>134</v>
      </c>
      <c r="G19" s="14">
        <v>174</v>
      </c>
      <c r="H19" s="9">
        <f t="shared" si="0"/>
        <v>0.62616822429906538</v>
      </c>
      <c r="K19" s="8" t="s">
        <v>13</v>
      </c>
      <c r="L19" s="8" t="s">
        <v>70</v>
      </c>
      <c r="M19" s="10">
        <f t="shared" ref="M19:P19" si="15">SUM(D75:D79)</f>
        <v>1334</v>
      </c>
      <c r="N19" s="10">
        <f t="shared" si="15"/>
        <v>1487</v>
      </c>
      <c r="O19" s="10">
        <f t="shared" si="15"/>
        <v>1669</v>
      </c>
      <c r="P19" s="10">
        <f t="shared" si="15"/>
        <v>1818</v>
      </c>
      <c r="Q19" s="31">
        <f t="shared" si="1"/>
        <v>0.36281859070464773</v>
      </c>
      <c r="R19" s="20"/>
      <c r="T19" s="19" t="s">
        <v>23</v>
      </c>
      <c r="U19" s="24">
        <v>38227</v>
      </c>
      <c r="V19" s="24">
        <v>41225</v>
      </c>
      <c r="W19" s="24">
        <v>45261</v>
      </c>
      <c r="X19" s="24">
        <v>48312</v>
      </c>
      <c r="Y19" s="31">
        <f t="shared" si="2"/>
        <v>0.26381876684019145</v>
      </c>
    </row>
    <row r="20" spans="1:25" x14ac:dyDescent="0.25">
      <c r="A20" s="13" t="s">
        <v>10</v>
      </c>
      <c r="B20" s="13" t="s">
        <v>67</v>
      </c>
      <c r="C20" s="13" t="s">
        <v>31</v>
      </c>
      <c r="D20" s="15">
        <v>595</v>
      </c>
      <c r="E20" s="15">
        <v>667</v>
      </c>
      <c r="F20" s="15">
        <v>755</v>
      </c>
      <c r="G20" s="15">
        <v>747</v>
      </c>
      <c r="H20" s="30">
        <f t="shared" si="0"/>
        <v>0.25546218487394956</v>
      </c>
      <c r="I20" s="11"/>
      <c r="K20" s="13" t="s">
        <v>14</v>
      </c>
      <c r="L20" s="13" t="s">
        <v>67</v>
      </c>
      <c r="M20" s="17">
        <f t="shared" ref="M20:P20" si="16">SUM(D80:D84)</f>
        <v>864</v>
      </c>
      <c r="N20" s="17">
        <f t="shared" si="16"/>
        <v>904</v>
      </c>
      <c r="O20" s="17">
        <f t="shared" si="16"/>
        <v>975</v>
      </c>
      <c r="P20" s="17">
        <f t="shared" si="16"/>
        <v>1047</v>
      </c>
      <c r="Q20" s="30">
        <f t="shared" si="1"/>
        <v>0.21180555555555558</v>
      </c>
      <c r="R20" s="20"/>
      <c r="T20" s="19" t="s">
        <v>24</v>
      </c>
      <c r="U20" s="25">
        <v>1485528</v>
      </c>
      <c r="V20" s="25">
        <v>1622140</v>
      </c>
      <c r="W20" s="25">
        <v>1805493</v>
      </c>
      <c r="X20" s="25">
        <v>1955016</v>
      </c>
      <c r="Y20" s="31">
        <f t="shared" si="2"/>
        <v>0.31604116516147784</v>
      </c>
    </row>
    <row r="21" spans="1:25" x14ac:dyDescent="0.25">
      <c r="A21" s="13" t="s">
        <v>10</v>
      </c>
      <c r="B21" s="13" t="s">
        <v>67</v>
      </c>
      <c r="C21" s="13" t="s">
        <v>32</v>
      </c>
      <c r="D21" s="15">
        <v>415</v>
      </c>
      <c r="E21" s="15">
        <v>351</v>
      </c>
      <c r="F21" s="15">
        <v>404</v>
      </c>
      <c r="G21" s="15">
        <v>457</v>
      </c>
      <c r="H21" s="30">
        <f t="shared" si="0"/>
        <v>0.10120481927710845</v>
      </c>
      <c r="I21" s="11"/>
      <c r="K21" s="13" t="s">
        <v>14</v>
      </c>
      <c r="L21" s="13" t="s">
        <v>69</v>
      </c>
      <c r="M21" s="17">
        <f t="shared" ref="M21:P21" si="17">SUM(D85:D89)</f>
        <v>260</v>
      </c>
      <c r="N21" s="17">
        <f t="shared" si="17"/>
        <v>278</v>
      </c>
      <c r="O21" s="17">
        <f t="shared" si="17"/>
        <v>296</v>
      </c>
      <c r="P21" s="17">
        <f t="shared" si="17"/>
        <v>320</v>
      </c>
      <c r="Q21" s="30">
        <f t="shared" si="1"/>
        <v>0.23076923076923084</v>
      </c>
      <c r="R21" s="20"/>
      <c r="T21"/>
    </row>
    <row r="22" spans="1:25" x14ac:dyDescent="0.25">
      <c r="A22" s="13" t="s">
        <v>10</v>
      </c>
      <c r="B22" s="13" t="s">
        <v>67</v>
      </c>
      <c r="C22" s="13" t="s">
        <v>33</v>
      </c>
      <c r="D22" s="15">
        <v>253</v>
      </c>
      <c r="E22" s="15">
        <v>299</v>
      </c>
      <c r="F22" s="15">
        <v>258</v>
      </c>
      <c r="G22" s="15">
        <v>299</v>
      </c>
      <c r="H22" s="30">
        <f t="shared" si="0"/>
        <v>0.18181818181818188</v>
      </c>
      <c r="I22" s="11"/>
      <c r="K22" s="13" t="s">
        <v>14</v>
      </c>
      <c r="L22" s="13" t="s">
        <v>70</v>
      </c>
      <c r="M22" s="17">
        <f t="shared" ref="M22:P22" si="18">SUM(D90:D94)</f>
        <v>1121</v>
      </c>
      <c r="N22" s="17">
        <f t="shared" si="18"/>
        <v>1205</v>
      </c>
      <c r="O22" s="17">
        <f t="shared" si="18"/>
        <v>1292</v>
      </c>
      <c r="P22" s="17">
        <f t="shared" si="18"/>
        <v>1397</v>
      </c>
      <c r="Q22" s="30">
        <f t="shared" si="1"/>
        <v>0.2462087421944692</v>
      </c>
      <c r="R22" s="20"/>
      <c r="T22"/>
    </row>
    <row r="23" spans="1:25" x14ac:dyDescent="0.25">
      <c r="A23" s="13" t="s">
        <v>10</v>
      </c>
      <c r="B23" s="13" t="s">
        <v>67</v>
      </c>
      <c r="C23" s="13" t="s">
        <v>52</v>
      </c>
      <c r="D23" s="15">
        <v>156</v>
      </c>
      <c r="E23" s="15">
        <v>163</v>
      </c>
      <c r="F23" s="15">
        <v>198</v>
      </c>
      <c r="G23" s="15">
        <v>179</v>
      </c>
      <c r="H23" s="30">
        <f t="shared" si="0"/>
        <v>0.14743589743589736</v>
      </c>
      <c r="I23" s="11"/>
      <c r="K23" s="8" t="s">
        <v>15</v>
      </c>
      <c r="L23" s="8" t="s">
        <v>67</v>
      </c>
      <c r="M23" s="10">
        <f t="shared" ref="M23:P23" si="19">SUM(D95:D99)</f>
        <v>2026</v>
      </c>
      <c r="N23" s="10">
        <f t="shared" si="19"/>
        <v>2147</v>
      </c>
      <c r="O23" s="10">
        <f t="shared" si="19"/>
        <v>2352</v>
      </c>
      <c r="P23" s="10">
        <f t="shared" si="19"/>
        <v>2486</v>
      </c>
      <c r="Q23" s="31">
        <f t="shared" si="1"/>
        <v>0.22704837117472843</v>
      </c>
      <c r="R23" s="20"/>
      <c r="T23"/>
    </row>
    <row r="24" spans="1:25" x14ac:dyDescent="0.25">
      <c r="A24" s="13" t="s">
        <v>10</v>
      </c>
      <c r="B24" s="13" t="s">
        <v>67</v>
      </c>
      <c r="C24" s="13" t="s">
        <v>30</v>
      </c>
      <c r="D24" s="15">
        <v>68</v>
      </c>
      <c r="E24" s="15">
        <v>74</v>
      </c>
      <c r="F24" s="15">
        <v>83</v>
      </c>
      <c r="G24" s="15">
        <v>102</v>
      </c>
      <c r="H24" s="30">
        <f t="shared" si="0"/>
        <v>0.5</v>
      </c>
      <c r="I24" s="11"/>
      <c r="K24" s="8" t="s">
        <v>15</v>
      </c>
      <c r="L24" s="8" t="s">
        <v>69</v>
      </c>
      <c r="M24" s="10">
        <f t="shared" ref="M24:P24" si="20">SUM(D100:D104)</f>
        <v>537</v>
      </c>
      <c r="N24" s="10">
        <f t="shared" si="20"/>
        <v>574</v>
      </c>
      <c r="O24" s="10">
        <f t="shared" si="20"/>
        <v>626</v>
      </c>
      <c r="P24" s="10">
        <f t="shared" si="20"/>
        <v>665</v>
      </c>
      <c r="Q24" s="31">
        <f t="shared" si="1"/>
        <v>0.23836126629422716</v>
      </c>
      <c r="R24" s="20"/>
      <c r="T24"/>
    </row>
    <row r="25" spans="1:25" x14ac:dyDescent="0.25">
      <c r="A25" s="13" t="s">
        <v>10</v>
      </c>
      <c r="B25" s="13" t="s">
        <v>69</v>
      </c>
      <c r="C25" s="13" t="s">
        <v>31</v>
      </c>
      <c r="D25" s="15">
        <v>199</v>
      </c>
      <c r="E25" s="15">
        <v>223</v>
      </c>
      <c r="F25" s="15">
        <v>253</v>
      </c>
      <c r="G25" s="15">
        <v>250</v>
      </c>
      <c r="H25" s="30">
        <f t="shared" si="0"/>
        <v>0.25628140703517599</v>
      </c>
      <c r="I25" s="11"/>
      <c r="K25" s="8" t="s">
        <v>15</v>
      </c>
      <c r="L25" s="8" t="s">
        <v>70</v>
      </c>
      <c r="M25" s="10">
        <f t="shared" ref="M25:P25" si="21">SUM(D105:D109)</f>
        <v>1762</v>
      </c>
      <c r="N25" s="10">
        <f t="shared" si="21"/>
        <v>1900</v>
      </c>
      <c r="O25" s="10">
        <f t="shared" si="21"/>
        <v>2058</v>
      </c>
      <c r="P25" s="10">
        <f t="shared" si="21"/>
        <v>2217</v>
      </c>
      <c r="Q25" s="31">
        <f t="shared" si="1"/>
        <v>0.25822928490351882</v>
      </c>
      <c r="R25" s="20"/>
      <c r="T25"/>
    </row>
    <row r="26" spans="1:25" x14ac:dyDescent="0.25">
      <c r="A26" s="13" t="s">
        <v>10</v>
      </c>
      <c r="B26" s="13" t="s">
        <v>69</v>
      </c>
      <c r="C26" s="13" t="s">
        <v>32</v>
      </c>
      <c r="D26" s="15">
        <v>210</v>
      </c>
      <c r="E26" s="15">
        <v>178</v>
      </c>
      <c r="F26" s="15">
        <v>204</v>
      </c>
      <c r="G26" s="15">
        <v>231</v>
      </c>
      <c r="H26" s="30">
        <f t="shared" si="0"/>
        <v>0.10000000000000009</v>
      </c>
      <c r="I26" s="11"/>
      <c r="K26" s="13" t="s">
        <v>16</v>
      </c>
      <c r="L26" s="13" t="s">
        <v>67</v>
      </c>
      <c r="M26" s="17">
        <f t="shared" ref="M26:P26" si="22">SUM(D110:D114)</f>
        <v>1227</v>
      </c>
      <c r="N26" s="17">
        <f t="shared" si="22"/>
        <v>1297</v>
      </c>
      <c r="O26" s="17">
        <f t="shared" si="22"/>
        <v>1374</v>
      </c>
      <c r="P26" s="17">
        <f t="shared" si="22"/>
        <v>1425</v>
      </c>
      <c r="Q26" s="30">
        <f t="shared" si="1"/>
        <v>0.1613691931540342</v>
      </c>
      <c r="R26" s="20"/>
      <c r="T26"/>
    </row>
    <row r="27" spans="1:25" x14ac:dyDescent="0.25">
      <c r="A27" s="13" t="s">
        <v>10</v>
      </c>
      <c r="B27" s="13" t="s">
        <v>69</v>
      </c>
      <c r="C27" s="13" t="s">
        <v>33</v>
      </c>
      <c r="D27" s="15">
        <v>125</v>
      </c>
      <c r="E27" s="15">
        <v>147</v>
      </c>
      <c r="F27" s="15">
        <v>127</v>
      </c>
      <c r="G27" s="15">
        <v>147</v>
      </c>
      <c r="H27" s="30">
        <f t="shared" si="0"/>
        <v>0.17599999999999993</v>
      </c>
      <c r="I27" s="11"/>
      <c r="K27" s="13" t="s">
        <v>16</v>
      </c>
      <c r="L27" s="13" t="s">
        <v>69</v>
      </c>
      <c r="M27" s="17">
        <f t="shared" ref="M27:P27" si="23">SUM(D115:D119)</f>
        <v>316</v>
      </c>
      <c r="N27" s="17">
        <f t="shared" si="23"/>
        <v>337</v>
      </c>
      <c r="O27" s="17">
        <f t="shared" si="23"/>
        <v>359</v>
      </c>
      <c r="P27" s="17">
        <f t="shared" si="23"/>
        <v>373</v>
      </c>
      <c r="Q27" s="30">
        <f t="shared" si="1"/>
        <v>0.18037974683544311</v>
      </c>
      <c r="R27" s="20"/>
      <c r="T27"/>
    </row>
    <row r="28" spans="1:25" x14ac:dyDescent="0.25">
      <c r="A28" s="13" t="s">
        <v>10</v>
      </c>
      <c r="B28" s="13" t="s">
        <v>69</v>
      </c>
      <c r="C28" s="13" t="s">
        <v>52</v>
      </c>
      <c r="D28" s="15">
        <v>69</v>
      </c>
      <c r="E28" s="15">
        <v>72</v>
      </c>
      <c r="F28" s="15">
        <v>87</v>
      </c>
      <c r="G28" s="15">
        <v>79</v>
      </c>
      <c r="H28" s="30">
        <f t="shared" si="0"/>
        <v>0.14492753623188404</v>
      </c>
      <c r="I28" s="11"/>
      <c r="K28" s="13" t="s">
        <v>16</v>
      </c>
      <c r="L28" s="13" t="s">
        <v>70</v>
      </c>
      <c r="M28" s="17">
        <f t="shared" ref="M28:P28" si="24">SUM(D120:D124)</f>
        <v>986</v>
      </c>
      <c r="N28" s="17">
        <f t="shared" si="24"/>
        <v>1080</v>
      </c>
      <c r="O28" s="17">
        <f t="shared" si="24"/>
        <v>1159</v>
      </c>
      <c r="P28" s="17">
        <f t="shared" si="24"/>
        <v>1215</v>
      </c>
      <c r="Q28" s="30">
        <f t="shared" si="1"/>
        <v>0.23225152129817439</v>
      </c>
      <c r="R28" s="20"/>
      <c r="T28"/>
    </row>
    <row r="29" spans="1:25" x14ac:dyDescent="0.25">
      <c r="A29" s="13" t="s">
        <v>10</v>
      </c>
      <c r="B29" s="13" t="s">
        <v>69</v>
      </c>
      <c r="C29" s="13" t="s">
        <v>30</v>
      </c>
      <c r="D29" s="15">
        <v>32</v>
      </c>
      <c r="E29" s="15">
        <v>35</v>
      </c>
      <c r="F29" s="15">
        <v>39</v>
      </c>
      <c r="G29" s="15">
        <v>48</v>
      </c>
      <c r="H29" s="30">
        <f t="shared" si="0"/>
        <v>0.5</v>
      </c>
      <c r="I29" s="11"/>
      <c r="K29" s="8" t="s">
        <v>17</v>
      </c>
      <c r="L29" s="8" t="s">
        <v>67</v>
      </c>
      <c r="M29" s="10">
        <f t="shared" ref="M29:P29" si="25">SUM(D125:D129)</f>
        <v>1297</v>
      </c>
      <c r="N29" s="10">
        <f t="shared" si="25"/>
        <v>1382</v>
      </c>
      <c r="O29" s="10">
        <f t="shared" si="25"/>
        <v>1529</v>
      </c>
      <c r="P29" s="10">
        <f t="shared" si="25"/>
        <v>1615</v>
      </c>
      <c r="Q29" s="31">
        <f t="shared" si="1"/>
        <v>0.2451811873554357</v>
      </c>
      <c r="R29" s="20"/>
      <c r="T29"/>
    </row>
    <row r="30" spans="1:25" x14ac:dyDescent="0.25">
      <c r="A30" s="13" t="s">
        <v>10</v>
      </c>
      <c r="B30" s="13" t="s">
        <v>70</v>
      </c>
      <c r="C30" s="13" t="s">
        <v>31</v>
      </c>
      <c r="D30" s="15">
        <v>485</v>
      </c>
      <c r="E30" s="15">
        <v>544</v>
      </c>
      <c r="F30" s="15">
        <v>616</v>
      </c>
      <c r="G30" s="15">
        <v>610</v>
      </c>
      <c r="H30" s="30">
        <f t="shared" si="0"/>
        <v>0.25773195876288657</v>
      </c>
      <c r="I30" s="11"/>
      <c r="K30" s="8" t="s">
        <v>17</v>
      </c>
      <c r="L30" s="8" t="s">
        <v>69</v>
      </c>
      <c r="M30" s="10">
        <f t="shared" ref="M30:P30" si="26">SUM(D130:D134)</f>
        <v>436</v>
      </c>
      <c r="N30" s="10">
        <f t="shared" si="26"/>
        <v>467</v>
      </c>
      <c r="O30" s="10">
        <f t="shared" si="26"/>
        <v>514</v>
      </c>
      <c r="P30" s="10">
        <f t="shared" si="26"/>
        <v>547</v>
      </c>
      <c r="Q30" s="31">
        <f t="shared" si="1"/>
        <v>0.25458715596330284</v>
      </c>
      <c r="R30" s="20"/>
      <c r="T30"/>
    </row>
    <row r="31" spans="1:25" x14ac:dyDescent="0.25">
      <c r="A31" s="13" t="s">
        <v>10</v>
      </c>
      <c r="B31" s="13" t="s">
        <v>70</v>
      </c>
      <c r="C31" s="13" t="s">
        <v>32</v>
      </c>
      <c r="D31" s="15">
        <v>585</v>
      </c>
      <c r="E31" s="15">
        <v>495</v>
      </c>
      <c r="F31" s="15">
        <v>570</v>
      </c>
      <c r="G31" s="15">
        <v>645</v>
      </c>
      <c r="H31" s="30">
        <f t="shared" si="0"/>
        <v>0.10256410256410264</v>
      </c>
      <c r="I31" s="11"/>
      <c r="K31" s="8" t="s">
        <v>17</v>
      </c>
      <c r="L31" s="8" t="s">
        <v>70</v>
      </c>
      <c r="M31" s="10">
        <f t="shared" ref="M31:P31" si="27">SUM(D135:D139)</f>
        <v>1242</v>
      </c>
      <c r="N31" s="10">
        <f t="shared" si="27"/>
        <v>1333</v>
      </c>
      <c r="O31" s="10">
        <f t="shared" si="27"/>
        <v>1458</v>
      </c>
      <c r="P31" s="10">
        <f t="shared" si="27"/>
        <v>1574</v>
      </c>
      <c r="Q31" s="31">
        <f t="shared" si="1"/>
        <v>0.26731078904991956</v>
      </c>
      <c r="R31" s="20"/>
      <c r="T31"/>
    </row>
    <row r="32" spans="1:25" x14ac:dyDescent="0.25">
      <c r="A32" s="13" t="s">
        <v>10</v>
      </c>
      <c r="B32" s="13" t="s">
        <v>70</v>
      </c>
      <c r="C32" s="13" t="s">
        <v>33</v>
      </c>
      <c r="D32" s="15">
        <v>481</v>
      </c>
      <c r="E32" s="15">
        <v>567</v>
      </c>
      <c r="F32" s="15">
        <v>490</v>
      </c>
      <c r="G32" s="15">
        <v>567</v>
      </c>
      <c r="H32" s="30">
        <f t="shared" si="0"/>
        <v>0.17879417879417869</v>
      </c>
      <c r="I32" s="11"/>
      <c r="K32" s="13" t="s">
        <v>18</v>
      </c>
      <c r="L32" s="13" t="s">
        <v>67</v>
      </c>
      <c r="M32" s="17">
        <f t="shared" ref="M32:P32" si="28">SUM(D140:D144)</f>
        <v>1116</v>
      </c>
      <c r="N32" s="17">
        <f t="shared" si="28"/>
        <v>1214</v>
      </c>
      <c r="O32" s="17">
        <f t="shared" si="28"/>
        <v>1369</v>
      </c>
      <c r="P32" s="17">
        <f t="shared" si="28"/>
        <v>1458</v>
      </c>
      <c r="Q32" s="30">
        <f t="shared" si="1"/>
        <v>0.30645161290322576</v>
      </c>
      <c r="R32" s="20"/>
      <c r="T32"/>
    </row>
    <row r="33" spans="1:20" x14ac:dyDescent="0.25">
      <c r="A33" s="13" t="s">
        <v>10</v>
      </c>
      <c r="B33" s="13" t="s">
        <v>70</v>
      </c>
      <c r="C33" s="13" t="s">
        <v>52</v>
      </c>
      <c r="D33" s="15">
        <v>279</v>
      </c>
      <c r="E33" s="15">
        <v>292</v>
      </c>
      <c r="F33" s="15">
        <v>354</v>
      </c>
      <c r="G33" s="15">
        <v>320</v>
      </c>
      <c r="H33" s="30">
        <f t="shared" si="0"/>
        <v>0.14695340501792109</v>
      </c>
      <c r="I33" s="11"/>
      <c r="K33" s="13" t="s">
        <v>18</v>
      </c>
      <c r="L33" s="13" t="s">
        <v>69</v>
      </c>
      <c r="M33" s="17">
        <f t="shared" ref="M33:P33" si="29">SUM(D145:D149)</f>
        <v>229</v>
      </c>
      <c r="N33" s="17">
        <f t="shared" si="29"/>
        <v>255</v>
      </c>
      <c r="O33" s="17">
        <f t="shared" si="29"/>
        <v>287</v>
      </c>
      <c r="P33" s="17">
        <f t="shared" si="29"/>
        <v>303</v>
      </c>
      <c r="Q33" s="30">
        <f t="shared" si="1"/>
        <v>0.32314410480349354</v>
      </c>
      <c r="R33" s="20"/>
      <c r="T33"/>
    </row>
    <row r="34" spans="1:20" x14ac:dyDescent="0.25">
      <c r="A34" s="13" t="s">
        <v>10</v>
      </c>
      <c r="B34" s="13" t="s">
        <v>70</v>
      </c>
      <c r="C34" s="13" t="s">
        <v>30</v>
      </c>
      <c r="D34" s="15">
        <v>188</v>
      </c>
      <c r="E34" s="15">
        <v>203</v>
      </c>
      <c r="F34" s="15">
        <v>228</v>
      </c>
      <c r="G34" s="15">
        <v>279</v>
      </c>
      <c r="H34" s="30">
        <f t="shared" si="0"/>
        <v>0.48404255319148937</v>
      </c>
      <c r="I34" s="11"/>
      <c r="K34" s="13" t="s">
        <v>18</v>
      </c>
      <c r="L34" s="13" t="s">
        <v>70</v>
      </c>
      <c r="M34" s="17">
        <f t="shared" ref="M34:P34" si="30">SUM(D150:D154)</f>
        <v>700</v>
      </c>
      <c r="N34" s="17">
        <f t="shared" si="30"/>
        <v>790</v>
      </c>
      <c r="O34" s="17">
        <f t="shared" si="30"/>
        <v>893</v>
      </c>
      <c r="P34" s="17">
        <f t="shared" si="30"/>
        <v>962</v>
      </c>
      <c r="Q34" s="30">
        <f t="shared" si="1"/>
        <v>0.37428571428571433</v>
      </c>
      <c r="R34" s="20"/>
      <c r="T34"/>
    </row>
    <row r="35" spans="1:20" x14ac:dyDescent="0.25">
      <c r="A35" s="8" t="s">
        <v>11</v>
      </c>
      <c r="B35" s="8" t="s">
        <v>67</v>
      </c>
      <c r="C35" s="8" t="s">
        <v>31</v>
      </c>
      <c r="D35" s="26">
        <v>409</v>
      </c>
      <c r="E35" s="26">
        <v>446</v>
      </c>
      <c r="F35" s="26">
        <v>473</v>
      </c>
      <c r="G35" s="26">
        <v>473</v>
      </c>
      <c r="H35" s="9">
        <f t="shared" si="0"/>
        <v>0.15647921760391204</v>
      </c>
      <c r="I35" s="11"/>
      <c r="K35" s="8" t="s">
        <v>19</v>
      </c>
      <c r="L35" s="8" t="s">
        <v>67</v>
      </c>
      <c r="M35" s="10">
        <f t="shared" ref="M35:P35" si="31">SUM(D155:D159)</f>
        <v>891</v>
      </c>
      <c r="N35" s="10">
        <f t="shared" si="31"/>
        <v>954</v>
      </c>
      <c r="O35" s="10">
        <f t="shared" si="31"/>
        <v>1057</v>
      </c>
      <c r="P35" s="10">
        <f t="shared" si="31"/>
        <v>1149</v>
      </c>
      <c r="Q35" s="31">
        <f t="shared" si="1"/>
        <v>0.28956228956228958</v>
      </c>
      <c r="R35" s="20"/>
      <c r="T35"/>
    </row>
    <row r="36" spans="1:20" x14ac:dyDescent="0.25">
      <c r="A36" s="8" t="s">
        <v>11</v>
      </c>
      <c r="B36" s="8" t="s">
        <v>67</v>
      </c>
      <c r="C36" s="8" t="s">
        <v>32</v>
      </c>
      <c r="D36" s="26">
        <v>284</v>
      </c>
      <c r="E36" s="26">
        <v>243</v>
      </c>
      <c r="F36" s="26">
        <v>267</v>
      </c>
      <c r="G36" s="26">
        <v>284</v>
      </c>
      <c r="H36" s="9">
        <f t="shared" si="0"/>
        <v>0</v>
      </c>
      <c r="I36" s="11"/>
      <c r="K36" s="8" t="s">
        <v>19</v>
      </c>
      <c r="L36" s="8" t="s">
        <v>69</v>
      </c>
      <c r="M36" s="10">
        <f t="shared" ref="M36:P36" si="32">SUM(D160:D164)</f>
        <v>251</v>
      </c>
      <c r="N36" s="10">
        <f t="shared" si="32"/>
        <v>273</v>
      </c>
      <c r="O36" s="10">
        <f t="shared" si="32"/>
        <v>303</v>
      </c>
      <c r="P36" s="10">
        <f t="shared" si="32"/>
        <v>331</v>
      </c>
      <c r="Q36" s="31">
        <f t="shared" si="1"/>
        <v>0.31872509960159356</v>
      </c>
      <c r="R36" s="20"/>
      <c r="T36"/>
    </row>
    <row r="37" spans="1:20" x14ac:dyDescent="0.25">
      <c r="A37" s="8" t="s">
        <v>11</v>
      </c>
      <c r="B37" s="8" t="s">
        <v>67</v>
      </c>
      <c r="C37" s="8" t="s">
        <v>33</v>
      </c>
      <c r="D37" s="26">
        <v>168</v>
      </c>
      <c r="E37" s="26">
        <v>221</v>
      </c>
      <c r="F37" s="26">
        <v>189</v>
      </c>
      <c r="G37" s="26">
        <v>210</v>
      </c>
      <c r="H37" s="9">
        <f t="shared" si="0"/>
        <v>0.25</v>
      </c>
      <c r="I37" s="11"/>
      <c r="K37" s="8" t="s">
        <v>19</v>
      </c>
      <c r="L37" s="8" t="s">
        <v>70</v>
      </c>
      <c r="M37" s="10">
        <f t="shared" ref="M37:P37" si="33">SUM(D165:D169)</f>
        <v>848</v>
      </c>
      <c r="N37" s="10">
        <f t="shared" si="33"/>
        <v>929</v>
      </c>
      <c r="O37" s="10">
        <f t="shared" si="33"/>
        <v>1041</v>
      </c>
      <c r="P37" s="10">
        <f t="shared" si="33"/>
        <v>1131</v>
      </c>
      <c r="Q37" s="31">
        <f t="shared" si="1"/>
        <v>0.33372641509433953</v>
      </c>
      <c r="R37" s="21"/>
      <c r="T37"/>
    </row>
    <row r="38" spans="1:20" x14ac:dyDescent="0.25">
      <c r="A38" s="8" t="s">
        <v>11</v>
      </c>
      <c r="B38" s="8" t="s">
        <v>67</v>
      </c>
      <c r="C38" s="8" t="s">
        <v>52</v>
      </c>
      <c r="D38" s="26">
        <v>60</v>
      </c>
      <c r="E38" s="26">
        <v>68</v>
      </c>
      <c r="F38" s="26">
        <v>93</v>
      </c>
      <c r="G38" s="26">
        <v>82</v>
      </c>
      <c r="H38" s="9">
        <f t="shared" si="0"/>
        <v>0.3666666666666667</v>
      </c>
      <c r="I38" s="11"/>
      <c r="K38" s="13" t="s">
        <v>20</v>
      </c>
      <c r="L38" s="13" t="s">
        <v>67</v>
      </c>
      <c r="M38" s="17">
        <f t="shared" ref="M38:P38" si="34">SUM(D170:D174)</f>
        <v>1680</v>
      </c>
      <c r="N38" s="17">
        <f t="shared" si="34"/>
        <v>1784</v>
      </c>
      <c r="O38" s="17">
        <f t="shared" si="34"/>
        <v>1973</v>
      </c>
      <c r="P38" s="17">
        <f t="shared" si="34"/>
        <v>2100</v>
      </c>
      <c r="Q38" s="30">
        <f t="shared" si="1"/>
        <v>0.25</v>
      </c>
      <c r="R38" s="21"/>
      <c r="T38"/>
    </row>
    <row r="39" spans="1:20" x14ac:dyDescent="0.25">
      <c r="A39" s="8" t="s">
        <v>11</v>
      </c>
      <c r="B39" s="8" t="s">
        <v>67</v>
      </c>
      <c r="C39" s="8" t="s">
        <v>30</v>
      </c>
      <c r="D39" s="26">
        <v>44</v>
      </c>
      <c r="E39" s="26">
        <v>49</v>
      </c>
      <c r="F39" s="26">
        <v>60</v>
      </c>
      <c r="G39" s="26">
        <v>80</v>
      </c>
      <c r="H39" s="9">
        <f t="shared" si="0"/>
        <v>0.81818181818181812</v>
      </c>
      <c r="I39" s="11"/>
      <c r="K39" s="13" t="s">
        <v>20</v>
      </c>
      <c r="L39" s="13" t="s">
        <v>69</v>
      </c>
      <c r="M39" s="17">
        <f t="shared" ref="M39:P39" si="35">SUM(D175:D179)</f>
        <v>509</v>
      </c>
      <c r="N39" s="17">
        <f t="shared" si="35"/>
        <v>549</v>
      </c>
      <c r="O39" s="17">
        <f t="shared" si="35"/>
        <v>609</v>
      </c>
      <c r="P39" s="17">
        <f t="shared" si="35"/>
        <v>649</v>
      </c>
      <c r="Q39" s="30">
        <f t="shared" si="1"/>
        <v>0.27504911591355596</v>
      </c>
      <c r="R39" s="21"/>
      <c r="T39"/>
    </row>
    <row r="40" spans="1:20" x14ac:dyDescent="0.25">
      <c r="A40" s="8" t="s">
        <v>11</v>
      </c>
      <c r="B40" s="8" t="s">
        <v>69</v>
      </c>
      <c r="C40" s="8" t="s">
        <v>31</v>
      </c>
      <c r="D40" s="26">
        <v>114</v>
      </c>
      <c r="E40" s="26">
        <v>124</v>
      </c>
      <c r="F40" s="26">
        <v>131</v>
      </c>
      <c r="G40" s="26">
        <v>131</v>
      </c>
      <c r="H40" s="9">
        <f t="shared" si="0"/>
        <v>0.14912280701754388</v>
      </c>
      <c r="I40" s="11"/>
      <c r="K40" s="13" t="s">
        <v>20</v>
      </c>
      <c r="L40" s="13" t="s">
        <v>70</v>
      </c>
      <c r="M40" s="17">
        <f t="shared" ref="M40:P40" si="36">SUM(D180:D184)</f>
        <v>1554</v>
      </c>
      <c r="N40" s="17">
        <f t="shared" si="36"/>
        <v>1695</v>
      </c>
      <c r="O40" s="17">
        <f t="shared" si="36"/>
        <v>1859</v>
      </c>
      <c r="P40" s="17">
        <f t="shared" si="36"/>
        <v>2007</v>
      </c>
      <c r="Q40" s="30">
        <f t="shared" si="1"/>
        <v>0.29150579150579148</v>
      </c>
      <c r="R40" s="21"/>
      <c r="T40"/>
    </row>
    <row r="41" spans="1:20" x14ac:dyDescent="0.25">
      <c r="A41" s="8" t="s">
        <v>11</v>
      </c>
      <c r="B41" s="8" t="s">
        <v>69</v>
      </c>
      <c r="C41" s="8" t="s">
        <v>32</v>
      </c>
      <c r="D41" s="26">
        <v>120</v>
      </c>
      <c r="E41" s="26">
        <v>102</v>
      </c>
      <c r="F41" s="26">
        <v>112</v>
      </c>
      <c r="G41" s="26">
        <v>120</v>
      </c>
      <c r="H41" s="9">
        <f t="shared" si="0"/>
        <v>0</v>
      </c>
      <c r="I41" s="11"/>
      <c r="K41" s="8" t="s">
        <v>21</v>
      </c>
      <c r="L41" s="8" t="s">
        <v>67</v>
      </c>
      <c r="M41" s="10">
        <f t="shared" ref="M41:P41" si="37">SUM(D185:D189)</f>
        <v>1718</v>
      </c>
      <c r="N41" s="10">
        <f t="shared" si="37"/>
        <v>1807</v>
      </c>
      <c r="O41" s="10">
        <f t="shared" si="37"/>
        <v>1962</v>
      </c>
      <c r="P41" s="10">
        <f t="shared" si="37"/>
        <v>2053</v>
      </c>
      <c r="Q41" s="31">
        <f t="shared" si="1"/>
        <v>0.19499417927823059</v>
      </c>
      <c r="R41" s="21"/>
      <c r="T41"/>
    </row>
    <row r="42" spans="1:20" x14ac:dyDescent="0.25">
      <c r="A42" s="8" t="s">
        <v>11</v>
      </c>
      <c r="B42" s="8" t="s">
        <v>69</v>
      </c>
      <c r="C42" s="8" t="s">
        <v>33</v>
      </c>
      <c r="D42" s="26">
        <v>68</v>
      </c>
      <c r="E42" s="26">
        <v>90</v>
      </c>
      <c r="F42" s="26">
        <v>77</v>
      </c>
      <c r="G42" s="26">
        <v>85</v>
      </c>
      <c r="H42" s="9">
        <f t="shared" si="0"/>
        <v>0.25</v>
      </c>
      <c r="I42" s="11"/>
      <c r="K42" s="8" t="s">
        <v>21</v>
      </c>
      <c r="L42" s="8" t="s">
        <v>69</v>
      </c>
      <c r="M42" s="10">
        <f t="shared" ref="M42:P42" si="38">SUM(D190:D194)</f>
        <v>518</v>
      </c>
      <c r="N42" s="10">
        <f t="shared" si="38"/>
        <v>547</v>
      </c>
      <c r="O42" s="10">
        <f t="shared" si="38"/>
        <v>589</v>
      </c>
      <c r="P42" s="10">
        <f t="shared" si="38"/>
        <v>620</v>
      </c>
      <c r="Q42" s="31">
        <f t="shared" si="1"/>
        <v>0.19691119691119696</v>
      </c>
      <c r="R42" s="21"/>
      <c r="T42"/>
    </row>
    <row r="43" spans="1:20" x14ac:dyDescent="0.25">
      <c r="A43" s="8" t="s">
        <v>11</v>
      </c>
      <c r="B43" s="8" t="s">
        <v>69</v>
      </c>
      <c r="C43" s="8" t="s">
        <v>52</v>
      </c>
      <c r="D43" s="26">
        <v>19</v>
      </c>
      <c r="E43" s="26">
        <v>22</v>
      </c>
      <c r="F43" s="26">
        <v>30</v>
      </c>
      <c r="G43" s="26">
        <v>26</v>
      </c>
      <c r="H43" s="9">
        <f t="shared" si="0"/>
        <v>0.36842105263157898</v>
      </c>
      <c r="I43" s="11"/>
      <c r="K43" s="8" t="s">
        <v>21</v>
      </c>
      <c r="L43" s="8" t="s">
        <v>70</v>
      </c>
      <c r="M43" s="10">
        <f t="shared" ref="M43:P43" si="39">SUM(D195:D199)</f>
        <v>1716</v>
      </c>
      <c r="N43" s="10">
        <f t="shared" si="39"/>
        <v>1840</v>
      </c>
      <c r="O43" s="10">
        <f t="shared" si="39"/>
        <v>2001</v>
      </c>
      <c r="P43" s="10">
        <f t="shared" si="39"/>
        <v>2129</v>
      </c>
      <c r="Q43" s="31">
        <f t="shared" si="1"/>
        <v>0.24067599067599077</v>
      </c>
      <c r="R43" s="21"/>
      <c r="T43"/>
    </row>
    <row r="44" spans="1:20" x14ac:dyDescent="0.25">
      <c r="A44" s="8" t="s">
        <v>11</v>
      </c>
      <c r="B44" s="8" t="s">
        <v>69</v>
      </c>
      <c r="C44" s="8" t="s">
        <v>30</v>
      </c>
      <c r="D44" s="26">
        <v>14</v>
      </c>
      <c r="E44" s="26">
        <v>16</v>
      </c>
      <c r="F44" s="26">
        <v>19</v>
      </c>
      <c r="G44" s="26">
        <v>26</v>
      </c>
      <c r="H44" s="9">
        <f t="shared" si="0"/>
        <v>0.85714285714285721</v>
      </c>
      <c r="I44" s="11"/>
      <c r="K44" s="13" t="s">
        <v>22</v>
      </c>
      <c r="L44" s="13" t="s">
        <v>67</v>
      </c>
      <c r="M44" s="17">
        <f t="shared" ref="M44:P44" si="40">SUM(D200:D204)</f>
        <v>2116</v>
      </c>
      <c r="N44" s="17">
        <f t="shared" si="40"/>
        <v>2258</v>
      </c>
      <c r="O44" s="17">
        <f t="shared" si="40"/>
        <v>2475</v>
      </c>
      <c r="P44" s="17">
        <f t="shared" si="40"/>
        <v>2619</v>
      </c>
      <c r="Q44" s="30">
        <f t="shared" si="1"/>
        <v>0.23771266540642721</v>
      </c>
      <c r="R44" s="21"/>
      <c r="T44"/>
    </row>
    <row r="45" spans="1:20" x14ac:dyDescent="0.25">
      <c r="A45" s="8" t="s">
        <v>11</v>
      </c>
      <c r="B45" s="8" t="s">
        <v>70</v>
      </c>
      <c r="C45" s="8" t="s">
        <v>31</v>
      </c>
      <c r="D45" s="26">
        <v>259</v>
      </c>
      <c r="E45" s="26">
        <v>282</v>
      </c>
      <c r="F45" s="26">
        <v>300</v>
      </c>
      <c r="G45" s="26">
        <v>300</v>
      </c>
      <c r="H45" s="9">
        <f t="shared" si="0"/>
        <v>0.15830115830115821</v>
      </c>
      <c r="I45" s="11"/>
      <c r="K45" s="13" t="s">
        <v>22</v>
      </c>
      <c r="L45" s="13" t="s">
        <v>69</v>
      </c>
      <c r="M45" s="17">
        <f t="shared" ref="M45:P45" si="41">SUM(D205:D209)</f>
        <v>686</v>
      </c>
      <c r="N45" s="17">
        <f t="shared" si="41"/>
        <v>737</v>
      </c>
      <c r="O45" s="17">
        <f t="shared" si="41"/>
        <v>806</v>
      </c>
      <c r="P45" s="17">
        <f t="shared" si="41"/>
        <v>860</v>
      </c>
      <c r="Q45" s="30">
        <f t="shared" si="1"/>
        <v>0.25364431486880457</v>
      </c>
      <c r="R45" s="21"/>
      <c r="T45"/>
    </row>
    <row r="46" spans="1:20" x14ac:dyDescent="0.25">
      <c r="A46" s="8" t="s">
        <v>11</v>
      </c>
      <c r="B46" s="8" t="s">
        <v>70</v>
      </c>
      <c r="C46" s="8" t="s">
        <v>32</v>
      </c>
      <c r="D46" s="26">
        <v>310</v>
      </c>
      <c r="E46" s="26">
        <v>265</v>
      </c>
      <c r="F46" s="26">
        <v>291</v>
      </c>
      <c r="G46" s="26">
        <v>310</v>
      </c>
      <c r="H46" s="9">
        <f t="shared" si="0"/>
        <v>0</v>
      </c>
      <c r="I46" s="11"/>
      <c r="K46" s="13" t="s">
        <v>22</v>
      </c>
      <c r="L46" s="13" t="s">
        <v>70</v>
      </c>
      <c r="M46" s="17">
        <f t="shared" ref="M46:P46" si="42">SUM(D210:D214)</f>
        <v>2141</v>
      </c>
      <c r="N46" s="17">
        <f t="shared" si="42"/>
        <v>2315</v>
      </c>
      <c r="O46" s="17">
        <f t="shared" si="42"/>
        <v>2524</v>
      </c>
      <c r="P46" s="17">
        <f t="shared" si="42"/>
        <v>2698</v>
      </c>
      <c r="Q46" s="30">
        <f t="shared" si="1"/>
        <v>0.26015880429705751</v>
      </c>
      <c r="R46" s="21"/>
      <c r="T46"/>
    </row>
    <row r="47" spans="1:20" x14ac:dyDescent="0.25">
      <c r="A47" s="8" t="s">
        <v>11</v>
      </c>
      <c r="B47" s="8" t="s">
        <v>70</v>
      </c>
      <c r="C47" s="8" t="s">
        <v>33</v>
      </c>
      <c r="D47" s="26">
        <v>211</v>
      </c>
      <c r="E47" s="26">
        <v>277</v>
      </c>
      <c r="F47" s="26">
        <v>238</v>
      </c>
      <c r="G47" s="26">
        <v>264</v>
      </c>
      <c r="H47" s="9">
        <f t="shared" si="0"/>
        <v>0.25118483412322279</v>
      </c>
      <c r="I47" s="11"/>
      <c r="K47" s="8" t="s">
        <v>23</v>
      </c>
      <c r="L47" s="8" t="s">
        <v>67</v>
      </c>
      <c r="M47" s="10">
        <f t="shared" ref="M47:P47" si="43">SUM(D215:D219)</f>
        <v>17121</v>
      </c>
      <c r="N47" s="10">
        <f t="shared" si="43"/>
        <v>18281</v>
      </c>
      <c r="O47" s="10">
        <f t="shared" si="43"/>
        <v>20087</v>
      </c>
      <c r="P47" s="10">
        <f t="shared" si="43"/>
        <v>21316</v>
      </c>
      <c r="Q47" s="31">
        <f t="shared" si="1"/>
        <v>0.24502073477016539</v>
      </c>
      <c r="R47" s="21"/>
      <c r="T47"/>
    </row>
    <row r="48" spans="1:20" x14ac:dyDescent="0.25">
      <c r="A48" s="8" t="s">
        <v>11</v>
      </c>
      <c r="B48" s="8" t="s">
        <v>70</v>
      </c>
      <c r="C48" s="8" t="s">
        <v>52</v>
      </c>
      <c r="D48" s="26">
        <v>192</v>
      </c>
      <c r="E48" s="26">
        <v>218</v>
      </c>
      <c r="F48" s="26">
        <v>297</v>
      </c>
      <c r="G48" s="26">
        <v>262</v>
      </c>
      <c r="H48" s="9">
        <f t="shared" si="0"/>
        <v>0.36458333333333326</v>
      </c>
      <c r="I48" s="11"/>
      <c r="K48" s="8" t="s">
        <v>23</v>
      </c>
      <c r="L48" s="8" t="s">
        <v>69</v>
      </c>
      <c r="M48" s="10">
        <f t="shared" ref="M48:P48" si="44">SUM(D220:D224)</f>
        <v>5064</v>
      </c>
      <c r="N48" s="10">
        <f t="shared" si="44"/>
        <v>5458</v>
      </c>
      <c r="O48" s="10">
        <f t="shared" si="44"/>
        <v>5988</v>
      </c>
      <c r="P48" s="10">
        <f t="shared" si="44"/>
        <v>6388</v>
      </c>
      <c r="Q48" s="31">
        <f t="shared" si="1"/>
        <v>0.26145339652448651</v>
      </c>
      <c r="R48" s="21"/>
      <c r="T48"/>
    </row>
    <row r="49" spans="1:20" x14ac:dyDescent="0.25">
      <c r="A49" s="8" t="s">
        <v>11</v>
      </c>
      <c r="B49" s="8" t="s">
        <v>70</v>
      </c>
      <c r="C49" s="8" t="s">
        <v>30</v>
      </c>
      <c r="D49" s="26">
        <v>121</v>
      </c>
      <c r="E49" s="26">
        <v>134</v>
      </c>
      <c r="F49" s="26">
        <v>164</v>
      </c>
      <c r="G49" s="26">
        <v>219</v>
      </c>
      <c r="H49" s="9">
        <f t="shared" si="0"/>
        <v>0.80991735537190079</v>
      </c>
      <c r="K49" s="8" t="s">
        <v>23</v>
      </c>
      <c r="L49" s="8" t="s">
        <v>70</v>
      </c>
      <c r="M49" s="10">
        <f t="shared" ref="M49:P49" si="45">SUM(D225:D229)</f>
        <v>16043</v>
      </c>
      <c r="N49" s="10">
        <f t="shared" si="45"/>
        <v>17485</v>
      </c>
      <c r="O49" s="10">
        <f t="shared" si="45"/>
        <v>19187</v>
      </c>
      <c r="P49" s="10">
        <f t="shared" si="45"/>
        <v>20609</v>
      </c>
      <c r="Q49" s="31">
        <f t="shared" si="1"/>
        <v>0.28461011032849215</v>
      </c>
      <c r="R49" s="21"/>
      <c r="T49"/>
    </row>
    <row r="50" spans="1:20" x14ac:dyDescent="0.25">
      <c r="A50" s="13" t="s">
        <v>12</v>
      </c>
      <c r="B50" s="13" t="s">
        <v>67</v>
      </c>
      <c r="C50" s="13" t="s">
        <v>31</v>
      </c>
      <c r="D50" s="15">
        <v>707</v>
      </c>
      <c r="E50" s="15">
        <v>773</v>
      </c>
      <c r="F50" s="15">
        <v>914</v>
      </c>
      <c r="G50" s="15">
        <v>936</v>
      </c>
      <c r="H50" s="30">
        <f t="shared" si="0"/>
        <v>0.32390381895332387</v>
      </c>
      <c r="K50" s="13" t="s">
        <v>24</v>
      </c>
      <c r="L50" s="13" t="s">
        <v>67</v>
      </c>
      <c r="M50" s="17">
        <f t="shared" ref="M50:P50" si="46">SUM(D230:D234)</f>
        <v>719213</v>
      </c>
      <c r="N50" s="17">
        <f t="shared" si="46"/>
        <v>779957</v>
      </c>
      <c r="O50" s="17">
        <f t="shared" si="46"/>
        <v>868404</v>
      </c>
      <c r="P50" s="17">
        <f t="shared" si="46"/>
        <v>934511</v>
      </c>
      <c r="Q50" s="30">
        <f t="shared" si="1"/>
        <v>0.29935220859467226</v>
      </c>
      <c r="R50" s="21"/>
      <c r="T50"/>
    </row>
    <row r="51" spans="1:20" x14ac:dyDescent="0.25">
      <c r="A51" s="13" t="s">
        <v>12</v>
      </c>
      <c r="B51" s="13" t="s">
        <v>67</v>
      </c>
      <c r="C51" s="13" t="s">
        <v>32</v>
      </c>
      <c r="D51" s="15">
        <v>498</v>
      </c>
      <c r="E51" s="15">
        <v>441</v>
      </c>
      <c r="F51" s="15">
        <v>483</v>
      </c>
      <c r="G51" s="15">
        <v>576</v>
      </c>
      <c r="H51" s="30">
        <f t="shared" si="0"/>
        <v>0.15662650602409633</v>
      </c>
      <c r="K51" s="13" t="s">
        <v>24</v>
      </c>
      <c r="L51" s="13" t="s">
        <v>69</v>
      </c>
      <c r="M51" s="18">
        <f t="shared" ref="M51:P51" si="47">SUM(D235:D239)</f>
        <v>188323</v>
      </c>
      <c r="N51" s="18">
        <f t="shared" si="47"/>
        <v>205771</v>
      </c>
      <c r="O51" s="18">
        <f t="shared" si="47"/>
        <v>228959</v>
      </c>
      <c r="P51" s="18">
        <f t="shared" si="47"/>
        <v>248045</v>
      </c>
      <c r="Q51" s="30">
        <f t="shared" si="1"/>
        <v>0.31712536440052452</v>
      </c>
      <c r="R51" s="21"/>
      <c r="T51"/>
    </row>
    <row r="52" spans="1:20" x14ac:dyDescent="0.25">
      <c r="A52" s="13" t="s">
        <v>12</v>
      </c>
      <c r="B52" s="13" t="s">
        <v>67</v>
      </c>
      <c r="C52" s="13" t="s">
        <v>33</v>
      </c>
      <c r="D52" s="15">
        <v>308</v>
      </c>
      <c r="E52" s="15">
        <v>402</v>
      </c>
      <c r="F52" s="15">
        <v>358</v>
      </c>
      <c r="G52" s="15">
        <v>396</v>
      </c>
      <c r="H52" s="30">
        <f t="shared" si="0"/>
        <v>0.28571428571428581</v>
      </c>
      <c r="K52" s="13" t="s">
        <v>24</v>
      </c>
      <c r="L52" s="13" t="s">
        <v>70</v>
      </c>
      <c r="M52" s="18">
        <f t="shared" ref="M52:P52" si="48">SUM(D240:D244)</f>
        <v>577992</v>
      </c>
      <c r="N52" s="18">
        <f t="shared" si="48"/>
        <v>636411</v>
      </c>
      <c r="O52" s="18">
        <f t="shared" si="48"/>
        <v>708132</v>
      </c>
      <c r="P52" s="18">
        <f t="shared" si="48"/>
        <v>772458</v>
      </c>
      <c r="Q52" s="30">
        <f t="shared" si="1"/>
        <v>0.33645102354357848</v>
      </c>
      <c r="R52" s="21"/>
      <c r="T52"/>
    </row>
    <row r="53" spans="1:20" x14ac:dyDescent="0.25">
      <c r="A53" s="13" t="s">
        <v>12</v>
      </c>
      <c r="B53" s="13" t="s">
        <v>67</v>
      </c>
      <c r="C53" s="13" t="s">
        <v>52</v>
      </c>
      <c r="D53" s="15">
        <v>117</v>
      </c>
      <c r="E53" s="15">
        <v>151</v>
      </c>
      <c r="F53" s="15">
        <v>200</v>
      </c>
      <c r="G53" s="15">
        <v>181</v>
      </c>
      <c r="H53" s="30">
        <f t="shared" si="0"/>
        <v>0.54700854700854706</v>
      </c>
      <c r="S53" s="21"/>
      <c r="T53"/>
    </row>
    <row r="54" spans="1:20" x14ac:dyDescent="0.25">
      <c r="A54" s="13" t="s">
        <v>12</v>
      </c>
      <c r="B54" s="13" t="s">
        <v>67</v>
      </c>
      <c r="C54" s="13" t="s">
        <v>30</v>
      </c>
      <c r="D54" s="15">
        <v>57</v>
      </c>
      <c r="E54" s="15">
        <v>69</v>
      </c>
      <c r="F54" s="15">
        <v>90</v>
      </c>
      <c r="G54" s="15">
        <v>122</v>
      </c>
      <c r="H54" s="30">
        <f t="shared" si="0"/>
        <v>1.1403508771929824</v>
      </c>
      <c r="S54" s="21"/>
      <c r="T54"/>
    </row>
    <row r="55" spans="1:20" x14ac:dyDescent="0.25">
      <c r="A55" s="13" t="s">
        <v>12</v>
      </c>
      <c r="B55" s="13" t="s">
        <v>69</v>
      </c>
      <c r="C55" s="13" t="s">
        <v>31</v>
      </c>
      <c r="D55" s="15">
        <v>181</v>
      </c>
      <c r="E55" s="15">
        <v>197</v>
      </c>
      <c r="F55" s="15">
        <v>234</v>
      </c>
      <c r="G55" s="15">
        <v>239</v>
      </c>
      <c r="H55" s="30">
        <f t="shared" si="0"/>
        <v>0.32044198895027631</v>
      </c>
      <c r="S55" s="21"/>
      <c r="T55"/>
    </row>
    <row r="56" spans="1:20" x14ac:dyDescent="0.25">
      <c r="A56" s="13" t="s">
        <v>12</v>
      </c>
      <c r="B56" s="13" t="s">
        <v>69</v>
      </c>
      <c r="C56" s="13" t="s">
        <v>32</v>
      </c>
      <c r="D56" s="15">
        <v>153</v>
      </c>
      <c r="E56" s="15">
        <v>135</v>
      </c>
      <c r="F56" s="15">
        <v>149</v>
      </c>
      <c r="G56" s="15">
        <v>177</v>
      </c>
      <c r="H56" s="30">
        <f t="shared" si="0"/>
        <v>0.15686274509803932</v>
      </c>
      <c r="S56" s="21"/>
      <c r="T56"/>
    </row>
    <row r="57" spans="1:20" x14ac:dyDescent="0.25">
      <c r="A57" s="13" t="s">
        <v>12</v>
      </c>
      <c r="B57" s="13" t="s">
        <v>69</v>
      </c>
      <c r="C57" s="13" t="s">
        <v>33</v>
      </c>
      <c r="D57" s="15">
        <v>104</v>
      </c>
      <c r="E57" s="15">
        <v>136</v>
      </c>
      <c r="F57" s="15">
        <v>121</v>
      </c>
      <c r="G57" s="15">
        <v>134</v>
      </c>
      <c r="H57" s="30">
        <f t="shared" si="0"/>
        <v>0.28846153846153855</v>
      </c>
      <c r="S57" s="21"/>
      <c r="T57"/>
    </row>
    <row r="58" spans="1:20" x14ac:dyDescent="0.25">
      <c r="A58" s="13" t="s">
        <v>12</v>
      </c>
      <c r="B58" s="13" t="s">
        <v>69</v>
      </c>
      <c r="C58" s="13" t="s">
        <v>52</v>
      </c>
      <c r="D58" s="15">
        <v>45</v>
      </c>
      <c r="E58" s="15">
        <v>57</v>
      </c>
      <c r="F58" s="15">
        <v>76</v>
      </c>
      <c r="G58" s="15">
        <v>69</v>
      </c>
      <c r="H58" s="30">
        <f t="shared" si="0"/>
        <v>0.53333333333333344</v>
      </c>
      <c r="S58" s="21"/>
      <c r="T58"/>
    </row>
    <row r="59" spans="1:20" x14ac:dyDescent="0.25">
      <c r="A59" s="13" t="s">
        <v>12</v>
      </c>
      <c r="B59" s="13" t="s">
        <v>69</v>
      </c>
      <c r="C59" s="13" t="s">
        <v>30</v>
      </c>
      <c r="D59" s="15">
        <v>50</v>
      </c>
      <c r="E59" s="15">
        <v>62</v>
      </c>
      <c r="F59" s="15">
        <v>80</v>
      </c>
      <c r="G59" s="15">
        <v>108</v>
      </c>
      <c r="H59" s="30">
        <f t="shared" si="0"/>
        <v>1.1600000000000001</v>
      </c>
      <c r="S59" s="21"/>
      <c r="T59"/>
    </row>
    <row r="60" spans="1:20" x14ac:dyDescent="0.25">
      <c r="A60" s="13" t="s">
        <v>12</v>
      </c>
      <c r="B60" s="13" t="s">
        <v>70</v>
      </c>
      <c r="C60" s="13" t="s">
        <v>31</v>
      </c>
      <c r="D60" s="15">
        <v>323</v>
      </c>
      <c r="E60" s="15">
        <v>352</v>
      </c>
      <c r="F60" s="15">
        <v>417</v>
      </c>
      <c r="G60" s="15">
        <v>427</v>
      </c>
      <c r="H60" s="30">
        <f t="shared" si="0"/>
        <v>0.32198142414860675</v>
      </c>
      <c r="S60" s="21"/>
      <c r="T60"/>
    </row>
    <row r="61" spans="1:20" x14ac:dyDescent="0.25">
      <c r="A61" s="13" t="s">
        <v>12</v>
      </c>
      <c r="B61" s="13" t="s">
        <v>70</v>
      </c>
      <c r="C61" s="13" t="s">
        <v>32</v>
      </c>
      <c r="D61" s="15">
        <v>499</v>
      </c>
      <c r="E61" s="15">
        <v>442</v>
      </c>
      <c r="F61" s="15">
        <v>485</v>
      </c>
      <c r="G61" s="15">
        <v>578</v>
      </c>
      <c r="H61" s="30">
        <f t="shared" si="0"/>
        <v>0.15831663326653311</v>
      </c>
      <c r="S61" s="21"/>
      <c r="T61"/>
    </row>
    <row r="62" spans="1:20" x14ac:dyDescent="0.25">
      <c r="A62" s="13" t="s">
        <v>12</v>
      </c>
      <c r="B62" s="13" t="s">
        <v>70</v>
      </c>
      <c r="C62" s="13" t="s">
        <v>33</v>
      </c>
      <c r="D62" s="15">
        <v>361</v>
      </c>
      <c r="E62" s="15">
        <v>472</v>
      </c>
      <c r="F62" s="15">
        <v>420</v>
      </c>
      <c r="G62" s="15">
        <v>464</v>
      </c>
      <c r="H62" s="30">
        <f t="shared" si="0"/>
        <v>0.28531855955678664</v>
      </c>
      <c r="S62" s="21"/>
      <c r="T62"/>
    </row>
    <row r="63" spans="1:20" x14ac:dyDescent="0.25">
      <c r="A63" s="13" t="s">
        <v>12</v>
      </c>
      <c r="B63" s="13" t="s">
        <v>70</v>
      </c>
      <c r="C63" s="13" t="s">
        <v>52</v>
      </c>
      <c r="D63" s="15">
        <v>241</v>
      </c>
      <c r="E63" s="15">
        <v>311</v>
      </c>
      <c r="F63" s="15">
        <v>412</v>
      </c>
      <c r="G63" s="15">
        <v>373</v>
      </c>
      <c r="H63" s="30">
        <f t="shared" si="0"/>
        <v>0.5477178423236515</v>
      </c>
      <c r="S63" s="21"/>
      <c r="T63"/>
    </row>
    <row r="64" spans="1:20" x14ac:dyDescent="0.25">
      <c r="A64" s="13" t="s">
        <v>12</v>
      </c>
      <c r="B64" s="13" t="s">
        <v>70</v>
      </c>
      <c r="C64" s="13" t="s">
        <v>30</v>
      </c>
      <c r="D64" s="15">
        <v>120</v>
      </c>
      <c r="E64" s="15">
        <v>147</v>
      </c>
      <c r="F64" s="15">
        <v>191</v>
      </c>
      <c r="G64" s="15">
        <v>258</v>
      </c>
      <c r="H64" s="30">
        <f t="shared" si="0"/>
        <v>1.1499999999999999</v>
      </c>
      <c r="S64" s="21"/>
      <c r="T64"/>
    </row>
    <row r="65" spans="1:20" x14ac:dyDescent="0.25">
      <c r="A65" s="8" t="s">
        <v>13</v>
      </c>
      <c r="B65" s="8" t="s">
        <v>67</v>
      </c>
      <c r="C65" s="8" t="s">
        <v>31</v>
      </c>
      <c r="D65" s="26">
        <v>562</v>
      </c>
      <c r="E65" s="26">
        <v>644</v>
      </c>
      <c r="F65" s="26">
        <v>746</v>
      </c>
      <c r="G65" s="26">
        <v>736</v>
      </c>
      <c r="H65" s="9">
        <f t="shared" si="0"/>
        <v>0.30960854092526691</v>
      </c>
      <c r="S65" s="21"/>
      <c r="T65"/>
    </row>
    <row r="66" spans="1:20" x14ac:dyDescent="0.25">
      <c r="A66" s="8" t="s">
        <v>13</v>
      </c>
      <c r="B66" s="8" t="s">
        <v>67</v>
      </c>
      <c r="C66" s="8" t="s">
        <v>32</v>
      </c>
      <c r="D66" s="26">
        <v>447</v>
      </c>
      <c r="E66" s="26">
        <v>417</v>
      </c>
      <c r="F66" s="26">
        <v>469</v>
      </c>
      <c r="G66" s="26">
        <v>551</v>
      </c>
      <c r="H66" s="9">
        <f t="shared" si="0"/>
        <v>0.23266219239373598</v>
      </c>
      <c r="S66" s="21"/>
      <c r="T66"/>
    </row>
    <row r="67" spans="1:20" x14ac:dyDescent="0.25">
      <c r="A67" s="8" t="s">
        <v>13</v>
      </c>
      <c r="B67" s="8" t="s">
        <v>67</v>
      </c>
      <c r="C67" s="8" t="s">
        <v>33</v>
      </c>
      <c r="D67" s="26">
        <v>257</v>
      </c>
      <c r="E67" s="26">
        <v>319</v>
      </c>
      <c r="F67" s="26">
        <v>297</v>
      </c>
      <c r="G67" s="26">
        <v>342</v>
      </c>
      <c r="H67" s="9">
        <f t="shared" si="0"/>
        <v>0.33073929961089488</v>
      </c>
      <c r="S67" s="21"/>
      <c r="T67"/>
    </row>
    <row r="68" spans="1:20" x14ac:dyDescent="0.25">
      <c r="A68" s="8" t="s">
        <v>13</v>
      </c>
      <c r="B68" s="8" t="s">
        <v>67</v>
      </c>
      <c r="C68" s="8" t="s">
        <v>52</v>
      </c>
      <c r="D68" s="26">
        <v>164</v>
      </c>
      <c r="E68" s="26">
        <v>195</v>
      </c>
      <c r="F68" s="26">
        <v>246</v>
      </c>
      <c r="G68" s="26">
        <v>231</v>
      </c>
      <c r="H68" s="9">
        <f t="shared" si="0"/>
        <v>0.40853658536585358</v>
      </c>
      <c r="S68" s="21"/>
      <c r="T68"/>
    </row>
    <row r="69" spans="1:20" x14ac:dyDescent="0.25">
      <c r="A69" s="8" t="s">
        <v>13</v>
      </c>
      <c r="B69" s="8" t="s">
        <v>67</v>
      </c>
      <c r="C69" s="8" t="s">
        <v>30</v>
      </c>
      <c r="D69" s="26">
        <v>114</v>
      </c>
      <c r="E69" s="26">
        <v>125</v>
      </c>
      <c r="F69" s="26">
        <v>153</v>
      </c>
      <c r="G69" s="26">
        <v>192</v>
      </c>
      <c r="H69" s="9">
        <f t="shared" si="0"/>
        <v>0.68421052631578938</v>
      </c>
      <c r="S69" s="21"/>
      <c r="T69"/>
    </row>
    <row r="70" spans="1:20" x14ac:dyDescent="0.25">
      <c r="A70" s="8" t="s">
        <v>13</v>
      </c>
      <c r="B70" s="8" t="s">
        <v>69</v>
      </c>
      <c r="C70" s="8" t="s">
        <v>31</v>
      </c>
      <c r="D70" s="26">
        <v>130</v>
      </c>
      <c r="E70" s="26">
        <v>149</v>
      </c>
      <c r="F70" s="26">
        <v>173</v>
      </c>
      <c r="G70" s="26">
        <v>171</v>
      </c>
      <c r="H70" s="9">
        <f t="shared" ref="H70:H133" si="49">SUM(G70/D70)-1</f>
        <v>0.31538461538461537</v>
      </c>
      <c r="S70" s="21"/>
      <c r="T70"/>
    </row>
    <row r="71" spans="1:20" x14ac:dyDescent="0.25">
      <c r="A71" s="8" t="s">
        <v>13</v>
      </c>
      <c r="B71" s="8" t="s">
        <v>69</v>
      </c>
      <c r="C71" s="8" t="s">
        <v>32</v>
      </c>
      <c r="D71" s="26">
        <v>128</v>
      </c>
      <c r="E71" s="26">
        <v>120</v>
      </c>
      <c r="F71" s="26">
        <v>135</v>
      </c>
      <c r="G71" s="26">
        <v>158</v>
      </c>
      <c r="H71" s="9">
        <f t="shared" si="49"/>
        <v>0.234375</v>
      </c>
      <c r="S71" s="21"/>
      <c r="T71"/>
    </row>
    <row r="72" spans="1:20" x14ac:dyDescent="0.25">
      <c r="A72" s="8" t="s">
        <v>13</v>
      </c>
      <c r="B72" s="8" t="s">
        <v>69</v>
      </c>
      <c r="C72" s="8" t="s">
        <v>33</v>
      </c>
      <c r="D72" s="26">
        <v>89</v>
      </c>
      <c r="E72" s="26">
        <v>111</v>
      </c>
      <c r="F72" s="26">
        <v>103</v>
      </c>
      <c r="G72" s="26">
        <v>119</v>
      </c>
      <c r="H72" s="9">
        <f t="shared" si="49"/>
        <v>0.33707865168539319</v>
      </c>
      <c r="S72" s="21"/>
      <c r="T72"/>
    </row>
    <row r="73" spans="1:20" x14ac:dyDescent="0.25">
      <c r="A73" s="8" t="s">
        <v>13</v>
      </c>
      <c r="B73" s="8" t="s">
        <v>69</v>
      </c>
      <c r="C73" s="8" t="s">
        <v>52</v>
      </c>
      <c r="D73" s="26">
        <v>55</v>
      </c>
      <c r="E73" s="26">
        <v>66</v>
      </c>
      <c r="F73" s="26">
        <v>83</v>
      </c>
      <c r="G73" s="26">
        <v>78</v>
      </c>
      <c r="H73" s="9">
        <f t="shared" si="49"/>
        <v>0.41818181818181821</v>
      </c>
      <c r="S73" s="21"/>
      <c r="T73"/>
    </row>
    <row r="74" spans="1:20" x14ac:dyDescent="0.25">
      <c r="A74" s="8" t="s">
        <v>13</v>
      </c>
      <c r="B74" s="8" t="s">
        <v>69</v>
      </c>
      <c r="C74" s="8" t="s">
        <v>30</v>
      </c>
      <c r="D74" s="26">
        <v>44</v>
      </c>
      <c r="E74" s="26">
        <v>48</v>
      </c>
      <c r="F74" s="26">
        <v>58</v>
      </c>
      <c r="G74" s="26">
        <v>73</v>
      </c>
      <c r="H74" s="9">
        <f t="shared" si="49"/>
        <v>0.65909090909090917</v>
      </c>
      <c r="S74" s="21"/>
      <c r="T74"/>
    </row>
    <row r="75" spans="1:20" x14ac:dyDescent="0.25">
      <c r="A75" s="8" t="s">
        <v>13</v>
      </c>
      <c r="B75" s="8" t="s">
        <v>70</v>
      </c>
      <c r="C75" s="8" t="s">
        <v>31</v>
      </c>
      <c r="D75" s="26">
        <v>266</v>
      </c>
      <c r="E75" s="26">
        <v>305</v>
      </c>
      <c r="F75" s="26">
        <v>353</v>
      </c>
      <c r="G75" s="26">
        <v>348</v>
      </c>
      <c r="H75" s="9">
        <f t="shared" si="49"/>
        <v>0.30827067669172936</v>
      </c>
      <c r="S75" s="21"/>
      <c r="T75"/>
    </row>
    <row r="76" spans="1:20" x14ac:dyDescent="0.25">
      <c r="A76" s="8" t="s">
        <v>13</v>
      </c>
      <c r="B76" s="8" t="s">
        <v>70</v>
      </c>
      <c r="C76" s="8" t="s">
        <v>32</v>
      </c>
      <c r="D76" s="26">
        <v>341</v>
      </c>
      <c r="E76" s="26">
        <v>318</v>
      </c>
      <c r="F76" s="26">
        <v>358</v>
      </c>
      <c r="G76" s="26">
        <v>420</v>
      </c>
      <c r="H76" s="9">
        <f t="shared" si="49"/>
        <v>0.23167155425219943</v>
      </c>
      <c r="S76" s="21"/>
      <c r="T76"/>
    </row>
    <row r="77" spans="1:20" x14ac:dyDescent="0.25">
      <c r="A77" s="8" t="s">
        <v>13</v>
      </c>
      <c r="B77" s="8" t="s">
        <v>70</v>
      </c>
      <c r="C77" s="8" t="s">
        <v>33</v>
      </c>
      <c r="D77" s="26">
        <v>307</v>
      </c>
      <c r="E77" s="26">
        <v>382</v>
      </c>
      <c r="F77" s="26">
        <v>355</v>
      </c>
      <c r="G77" s="26">
        <v>410</v>
      </c>
      <c r="H77" s="9">
        <f t="shared" si="49"/>
        <v>0.33550488599348527</v>
      </c>
      <c r="S77" s="21"/>
      <c r="T77"/>
    </row>
    <row r="78" spans="1:20" x14ac:dyDescent="0.25">
      <c r="A78" s="8" t="s">
        <v>13</v>
      </c>
      <c r="B78" s="8" t="s">
        <v>70</v>
      </c>
      <c r="C78" s="8" t="s">
        <v>52</v>
      </c>
      <c r="D78" s="26">
        <v>246</v>
      </c>
      <c r="E78" s="26">
        <v>292</v>
      </c>
      <c r="F78" s="26">
        <v>369</v>
      </c>
      <c r="G78" s="26">
        <v>346</v>
      </c>
      <c r="H78" s="9">
        <f t="shared" si="49"/>
        <v>0.4065040650406504</v>
      </c>
      <c r="I78" s="11"/>
      <c r="S78" s="21"/>
      <c r="T78"/>
    </row>
    <row r="79" spans="1:20" x14ac:dyDescent="0.25">
      <c r="A79" s="8" t="s">
        <v>13</v>
      </c>
      <c r="B79" s="8" t="s">
        <v>70</v>
      </c>
      <c r="C79" s="8" t="s">
        <v>30</v>
      </c>
      <c r="D79" s="26">
        <v>174</v>
      </c>
      <c r="E79" s="26">
        <v>190</v>
      </c>
      <c r="F79" s="26">
        <v>234</v>
      </c>
      <c r="G79" s="26">
        <v>294</v>
      </c>
      <c r="H79" s="9">
        <f t="shared" si="49"/>
        <v>0.68965517241379315</v>
      </c>
      <c r="I79" s="11"/>
      <c r="S79" s="21"/>
      <c r="T79"/>
    </row>
    <row r="80" spans="1:20" x14ac:dyDescent="0.25">
      <c r="A80" s="13" t="s">
        <v>14</v>
      </c>
      <c r="B80" s="13" t="s">
        <v>67</v>
      </c>
      <c r="C80" s="13" t="s">
        <v>31</v>
      </c>
      <c r="D80" s="15">
        <v>355</v>
      </c>
      <c r="E80" s="15">
        <v>381</v>
      </c>
      <c r="F80" s="15">
        <v>415</v>
      </c>
      <c r="G80" s="15">
        <v>433</v>
      </c>
      <c r="H80" s="30">
        <f t="shared" si="49"/>
        <v>0.21971830985915486</v>
      </c>
      <c r="I80" s="11"/>
      <c r="S80" s="21"/>
      <c r="T80"/>
    </row>
    <row r="81" spans="1:20" x14ac:dyDescent="0.25">
      <c r="A81" s="13" t="s">
        <v>14</v>
      </c>
      <c r="B81" s="13" t="s">
        <v>67</v>
      </c>
      <c r="C81" s="13" t="s">
        <v>32</v>
      </c>
      <c r="D81" s="15">
        <v>271</v>
      </c>
      <c r="E81" s="15">
        <v>238</v>
      </c>
      <c r="F81" s="15">
        <v>258</v>
      </c>
      <c r="G81" s="15">
        <v>290</v>
      </c>
      <c r="H81" s="30">
        <f t="shared" si="49"/>
        <v>7.0110701107011009E-2</v>
      </c>
      <c r="I81" s="11"/>
      <c r="S81" s="21"/>
      <c r="T81"/>
    </row>
    <row r="82" spans="1:20" x14ac:dyDescent="0.25">
      <c r="A82" s="13" t="s">
        <v>14</v>
      </c>
      <c r="B82" s="13" t="s">
        <v>67</v>
      </c>
      <c r="C82" s="13" t="s">
        <v>33</v>
      </c>
      <c r="D82" s="15">
        <v>117</v>
      </c>
      <c r="E82" s="15">
        <v>140</v>
      </c>
      <c r="F82" s="15">
        <v>125</v>
      </c>
      <c r="G82" s="15">
        <v>136</v>
      </c>
      <c r="H82" s="30">
        <f t="shared" si="49"/>
        <v>0.16239316239316248</v>
      </c>
      <c r="I82" s="11"/>
      <c r="S82" s="21"/>
      <c r="T82"/>
    </row>
    <row r="83" spans="1:20" x14ac:dyDescent="0.25">
      <c r="A83" s="13" t="s">
        <v>14</v>
      </c>
      <c r="B83" s="13" t="s">
        <v>67</v>
      </c>
      <c r="C83" s="13" t="s">
        <v>52</v>
      </c>
      <c r="D83" s="15">
        <v>75</v>
      </c>
      <c r="E83" s="15">
        <v>94</v>
      </c>
      <c r="F83" s="15">
        <v>113</v>
      </c>
      <c r="G83" s="15">
        <v>106</v>
      </c>
      <c r="H83" s="30">
        <f t="shared" si="49"/>
        <v>0.41333333333333333</v>
      </c>
      <c r="I83" s="11"/>
      <c r="S83" s="21"/>
      <c r="T83"/>
    </row>
    <row r="84" spans="1:20" x14ac:dyDescent="0.25">
      <c r="A84" s="13" t="s">
        <v>14</v>
      </c>
      <c r="B84" s="13" t="s">
        <v>67</v>
      </c>
      <c r="C84" s="13" t="s">
        <v>30</v>
      </c>
      <c r="D84" s="15">
        <v>46</v>
      </c>
      <c r="E84" s="15">
        <v>51</v>
      </c>
      <c r="F84" s="15">
        <v>64</v>
      </c>
      <c r="G84" s="15">
        <v>82</v>
      </c>
      <c r="H84" s="30">
        <f t="shared" si="49"/>
        <v>0.78260869565217384</v>
      </c>
      <c r="I84" s="11"/>
      <c r="S84" s="21"/>
      <c r="T84"/>
    </row>
    <row r="85" spans="1:20" x14ac:dyDescent="0.25">
      <c r="A85" s="13" t="s">
        <v>14</v>
      </c>
      <c r="B85" s="13" t="s">
        <v>69</v>
      </c>
      <c r="C85" s="13" t="s">
        <v>31</v>
      </c>
      <c r="D85" s="15">
        <v>89</v>
      </c>
      <c r="E85" s="15">
        <v>96</v>
      </c>
      <c r="F85" s="15">
        <v>104</v>
      </c>
      <c r="G85" s="15">
        <v>109</v>
      </c>
      <c r="H85" s="30">
        <f t="shared" si="49"/>
        <v>0.22471910112359561</v>
      </c>
      <c r="I85" s="11"/>
      <c r="S85" s="21"/>
      <c r="T85"/>
    </row>
    <row r="86" spans="1:20" x14ac:dyDescent="0.25">
      <c r="A86" s="13" t="s">
        <v>14</v>
      </c>
      <c r="B86" s="13" t="s">
        <v>69</v>
      </c>
      <c r="C86" s="13" t="s">
        <v>32</v>
      </c>
      <c r="D86" s="15">
        <v>70</v>
      </c>
      <c r="E86" s="15">
        <v>61</v>
      </c>
      <c r="F86" s="15">
        <v>66</v>
      </c>
      <c r="G86" s="15">
        <v>75</v>
      </c>
      <c r="H86" s="30">
        <f t="shared" si="49"/>
        <v>7.1428571428571397E-2</v>
      </c>
      <c r="I86" s="11"/>
      <c r="S86" s="21"/>
      <c r="T86"/>
    </row>
    <row r="87" spans="1:20" x14ac:dyDescent="0.25">
      <c r="A87" s="13" t="s">
        <v>14</v>
      </c>
      <c r="B87" s="13" t="s">
        <v>69</v>
      </c>
      <c r="C87" s="13" t="s">
        <v>33</v>
      </c>
      <c r="D87" s="15">
        <v>55</v>
      </c>
      <c r="E87" s="15">
        <v>65</v>
      </c>
      <c r="F87" s="15">
        <v>58</v>
      </c>
      <c r="G87" s="15">
        <v>63</v>
      </c>
      <c r="H87" s="30">
        <f t="shared" si="49"/>
        <v>0.1454545454545455</v>
      </c>
      <c r="I87" s="11"/>
      <c r="S87" s="21"/>
      <c r="T87"/>
    </row>
    <row r="88" spans="1:20" x14ac:dyDescent="0.25">
      <c r="A88" s="13" t="s">
        <v>14</v>
      </c>
      <c r="B88" s="13" t="s">
        <v>69</v>
      </c>
      <c r="C88" s="13" t="s">
        <v>52</v>
      </c>
      <c r="D88" s="15">
        <v>27</v>
      </c>
      <c r="E88" s="15">
        <v>34</v>
      </c>
      <c r="F88" s="15">
        <v>41</v>
      </c>
      <c r="G88" s="15">
        <v>38</v>
      </c>
      <c r="H88" s="30">
        <f t="shared" si="49"/>
        <v>0.40740740740740744</v>
      </c>
      <c r="I88" s="11"/>
      <c r="S88" s="21"/>
      <c r="T88"/>
    </row>
    <row r="89" spans="1:20" x14ac:dyDescent="0.25">
      <c r="A89" s="13" t="s">
        <v>14</v>
      </c>
      <c r="B89" s="13" t="s">
        <v>69</v>
      </c>
      <c r="C89" s="13" t="s">
        <v>30</v>
      </c>
      <c r="D89" s="15">
        <v>19</v>
      </c>
      <c r="E89" s="15">
        <v>22</v>
      </c>
      <c r="F89" s="15">
        <v>27</v>
      </c>
      <c r="G89" s="15">
        <v>35</v>
      </c>
      <c r="H89" s="30">
        <f t="shared" si="49"/>
        <v>0.84210526315789469</v>
      </c>
      <c r="I89" s="11"/>
      <c r="S89" s="21"/>
      <c r="T89"/>
    </row>
    <row r="90" spans="1:20" x14ac:dyDescent="0.25">
      <c r="A90" s="13" t="s">
        <v>14</v>
      </c>
      <c r="B90" s="13" t="s">
        <v>70</v>
      </c>
      <c r="C90" s="13" t="s">
        <v>31</v>
      </c>
      <c r="D90" s="15">
        <v>271</v>
      </c>
      <c r="E90" s="15">
        <v>291</v>
      </c>
      <c r="F90" s="15">
        <v>317</v>
      </c>
      <c r="G90" s="15">
        <v>330</v>
      </c>
      <c r="H90" s="30">
        <f t="shared" si="49"/>
        <v>0.21771217712177116</v>
      </c>
      <c r="I90" s="11"/>
      <c r="S90" s="21"/>
      <c r="T90"/>
    </row>
    <row r="91" spans="1:20" x14ac:dyDescent="0.25">
      <c r="A91" s="13" t="s">
        <v>14</v>
      </c>
      <c r="B91" s="13" t="s">
        <v>70</v>
      </c>
      <c r="C91" s="13" t="s">
        <v>32</v>
      </c>
      <c r="D91" s="15">
        <v>321</v>
      </c>
      <c r="E91" s="15">
        <v>283</v>
      </c>
      <c r="F91" s="15">
        <v>306</v>
      </c>
      <c r="G91" s="15">
        <v>344</v>
      </c>
      <c r="H91" s="30">
        <f t="shared" si="49"/>
        <v>7.1651090342679025E-2</v>
      </c>
      <c r="I91" s="11"/>
      <c r="S91" s="21"/>
      <c r="T91"/>
    </row>
    <row r="92" spans="1:20" x14ac:dyDescent="0.25">
      <c r="A92" s="13" t="s">
        <v>14</v>
      </c>
      <c r="B92" s="13" t="s">
        <v>70</v>
      </c>
      <c r="C92" s="13" t="s">
        <v>33</v>
      </c>
      <c r="D92" s="15">
        <v>257</v>
      </c>
      <c r="E92" s="15">
        <v>307</v>
      </c>
      <c r="F92" s="15">
        <v>274</v>
      </c>
      <c r="G92" s="15">
        <v>299</v>
      </c>
      <c r="H92" s="30">
        <f t="shared" si="49"/>
        <v>0.16342412451361876</v>
      </c>
      <c r="I92" s="11"/>
      <c r="S92" s="21"/>
      <c r="T92"/>
    </row>
    <row r="93" spans="1:20" x14ac:dyDescent="0.25">
      <c r="A93" s="13" t="s">
        <v>14</v>
      </c>
      <c r="B93" s="13" t="s">
        <v>70</v>
      </c>
      <c r="C93" s="13" t="s">
        <v>52</v>
      </c>
      <c r="D93" s="15">
        <v>157</v>
      </c>
      <c r="E93" s="15">
        <v>196</v>
      </c>
      <c r="F93" s="15">
        <v>235</v>
      </c>
      <c r="G93" s="15">
        <v>219</v>
      </c>
      <c r="H93" s="30">
        <f t="shared" si="49"/>
        <v>0.39490445859872603</v>
      </c>
      <c r="I93" s="11"/>
      <c r="S93" s="21"/>
      <c r="T93"/>
    </row>
    <row r="94" spans="1:20" x14ac:dyDescent="0.25">
      <c r="A94" s="13" t="s">
        <v>14</v>
      </c>
      <c r="B94" s="13" t="s">
        <v>70</v>
      </c>
      <c r="C94" s="13" t="s">
        <v>30</v>
      </c>
      <c r="D94" s="15">
        <v>115</v>
      </c>
      <c r="E94" s="15">
        <v>128</v>
      </c>
      <c r="F94" s="15">
        <v>160</v>
      </c>
      <c r="G94" s="15">
        <v>205</v>
      </c>
      <c r="H94" s="30">
        <f t="shared" si="49"/>
        <v>0.78260869565217384</v>
      </c>
      <c r="I94" s="11"/>
      <c r="S94" s="21"/>
      <c r="T94"/>
    </row>
    <row r="95" spans="1:20" x14ac:dyDescent="0.25">
      <c r="A95" s="8" t="s">
        <v>15</v>
      </c>
      <c r="B95" s="8" t="s">
        <v>67</v>
      </c>
      <c r="C95" s="8" t="s">
        <v>31</v>
      </c>
      <c r="D95" s="26">
        <v>729</v>
      </c>
      <c r="E95" s="26">
        <v>796</v>
      </c>
      <c r="F95" s="26">
        <v>901</v>
      </c>
      <c r="G95" s="26">
        <v>892</v>
      </c>
      <c r="H95" s="9">
        <f t="shared" si="49"/>
        <v>0.22359396433470513</v>
      </c>
      <c r="I95" s="11"/>
      <c r="S95" s="21"/>
      <c r="T95"/>
    </row>
    <row r="96" spans="1:20" x14ac:dyDescent="0.25">
      <c r="A96" s="8" t="s">
        <v>15</v>
      </c>
      <c r="B96" s="8" t="s">
        <v>67</v>
      </c>
      <c r="C96" s="8" t="s">
        <v>32</v>
      </c>
      <c r="D96" s="26">
        <v>598</v>
      </c>
      <c r="E96" s="26">
        <v>537</v>
      </c>
      <c r="F96" s="26">
        <v>590</v>
      </c>
      <c r="G96" s="26">
        <v>674</v>
      </c>
      <c r="H96" s="9">
        <f t="shared" si="49"/>
        <v>0.1270903010033444</v>
      </c>
      <c r="I96" s="11"/>
      <c r="S96" s="21"/>
      <c r="T96"/>
    </row>
    <row r="97" spans="1:20" x14ac:dyDescent="0.25">
      <c r="A97" s="8" t="s">
        <v>15</v>
      </c>
      <c r="B97" s="8" t="s">
        <v>67</v>
      </c>
      <c r="C97" s="8" t="s">
        <v>33</v>
      </c>
      <c r="D97" s="26">
        <v>338</v>
      </c>
      <c r="E97" s="26">
        <v>415</v>
      </c>
      <c r="F97" s="26">
        <v>379</v>
      </c>
      <c r="G97" s="26">
        <v>421</v>
      </c>
      <c r="H97" s="9">
        <f t="shared" si="49"/>
        <v>0.24556213017751483</v>
      </c>
      <c r="I97" s="11"/>
      <c r="S97" s="21"/>
      <c r="T97"/>
    </row>
    <row r="98" spans="1:20" x14ac:dyDescent="0.25">
      <c r="A98" s="8" t="s">
        <v>15</v>
      </c>
      <c r="B98" s="8" t="s">
        <v>67</v>
      </c>
      <c r="C98" s="8" t="s">
        <v>52</v>
      </c>
      <c r="D98" s="26">
        <v>245</v>
      </c>
      <c r="E98" s="26">
        <v>268</v>
      </c>
      <c r="F98" s="26">
        <v>332</v>
      </c>
      <c r="G98" s="26">
        <v>309</v>
      </c>
      <c r="H98" s="9">
        <f t="shared" si="49"/>
        <v>0.26122448979591839</v>
      </c>
      <c r="I98" s="11"/>
      <c r="S98" s="21"/>
      <c r="T98"/>
    </row>
    <row r="99" spans="1:20" x14ac:dyDescent="0.25">
      <c r="A99" s="8" t="s">
        <v>15</v>
      </c>
      <c r="B99" s="8" t="s">
        <v>67</v>
      </c>
      <c r="C99" s="8" t="s">
        <v>30</v>
      </c>
      <c r="D99" s="26">
        <v>116</v>
      </c>
      <c r="E99" s="26">
        <v>131</v>
      </c>
      <c r="F99" s="26">
        <v>150</v>
      </c>
      <c r="G99" s="26">
        <v>190</v>
      </c>
      <c r="H99" s="9">
        <f t="shared" si="49"/>
        <v>0.63793103448275867</v>
      </c>
      <c r="I99" s="11"/>
      <c r="S99" s="21"/>
      <c r="T99"/>
    </row>
    <row r="100" spans="1:20" x14ac:dyDescent="0.25">
      <c r="A100" s="8" t="s">
        <v>15</v>
      </c>
      <c r="B100" s="8" t="s">
        <v>69</v>
      </c>
      <c r="C100" s="8" t="s">
        <v>31</v>
      </c>
      <c r="D100" s="26">
        <v>149</v>
      </c>
      <c r="E100" s="26">
        <v>163</v>
      </c>
      <c r="F100" s="26">
        <v>184</v>
      </c>
      <c r="G100" s="26">
        <v>183</v>
      </c>
      <c r="H100" s="9">
        <f t="shared" si="49"/>
        <v>0.22818791946308714</v>
      </c>
      <c r="I100" s="11"/>
      <c r="S100" s="21"/>
      <c r="T100"/>
    </row>
    <row r="101" spans="1:20" x14ac:dyDescent="0.25">
      <c r="A101" s="8" t="s">
        <v>15</v>
      </c>
      <c r="B101" s="8" t="s">
        <v>69</v>
      </c>
      <c r="C101" s="8" t="s">
        <v>32</v>
      </c>
      <c r="D101" s="26">
        <v>156</v>
      </c>
      <c r="E101" s="26">
        <v>140</v>
      </c>
      <c r="F101" s="26">
        <v>154</v>
      </c>
      <c r="G101" s="26">
        <v>176</v>
      </c>
      <c r="H101" s="9">
        <f t="shared" si="49"/>
        <v>0.12820512820512819</v>
      </c>
      <c r="I101" s="11"/>
      <c r="S101" s="21"/>
      <c r="T101"/>
    </row>
    <row r="102" spans="1:20" x14ac:dyDescent="0.25">
      <c r="A102" s="8" t="s">
        <v>15</v>
      </c>
      <c r="B102" s="8" t="s">
        <v>69</v>
      </c>
      <c r="C102" s="8" t="s">
        <v>33</v>
      </c>
      <c r="D102" s="26">
        <v>107</v>
      </c>
      <c r="E102" s="26">
        <v>132</v>
      </c>
      <c r="F102" s="26">
        <v>121</v>
      </c>
      <c r="G102" s="26">
        <v>134</v>
      </c>
      <c r="H102" s="9">
        <f t="shared" si="49"/>
        <v>0.25233644859813076</v>
      </c>
      <c r="I102" s="11"/>
      <c r="S102" s="21"/>
      <c r="T102"/>
    </row>
    <row r="103" spans="1:20" x14ac:dyDescent="0.25">
      <c r="A103" s="8" t="s">
        <v>15</v>
      </c>
      <c r="B103" s="8" t="s">
        <v>69</v>
      </c>
      <c r="C103" s="8" t="s">
        <v>52</v>
      </c>
      <c r="D103" s="26">
        <v>87</v>
      </c>
      <c r="E103" s="26">
        <v>96</v>
      </c>
      <c r="F103" s="26">
        <v>118</v>
      </c>
      <c r="G103" s="26">
        <v>110</v>
      </c>
      <c r="H103" s="9">
        <f t="shared" si="49"/>
        <v>0.26436781609195403</v>
      </c>
      <c r="I103" s="11"/>
      <c r="S103" s="21"/>
      <c r="T103"/>
    </row>
    <row r="104" spans="1:20" x14ac:dyDescent="0.25">
      <c r="A104" s="8" t="s">
        <v>15</v>
      </c>
      <c r="B104" s="8" t="s">
        <v>69</v>
      </c>
      <c r="C104" s="8" t="s">
        <v>30</v>
      </c>
      <c r="D104" s="26">
        <v>38</v>
      </c>
      <c r="E104" s="26">
        <v>43</v>
      </c>
      <c r="F104" s="26">
        <v>49</v>
      </c>
      <c r="G104" s="26">
        <v>62</v>
      </c>
      <c r="H104" s="9">
        <f t="shared" si="49"/>
        <v>0.63157894736842102</v>
      </c>
      <c r="I104" s="11"/>
      <c r="S104" s="21"/>
      <c r="T104"/>
    </row>
    <row r="105" spans="1:20" x14ac:dyDescent="0.25">
      <c r="A105" s="8" t="s">
        <v>15</v>
      </c>
      <c r="B105" s="8" t="s">
        <v>70</v>
      </c>
      <c r="C105" s="8" t="s">
        <v>31</v>
      </c>
      <c r="D105" s="26">
        <v>398</v>
      </c>
      <c r="E105" s="26">
        <v>435</v>
      </c>
      <c r="F105" s="26">
        <v>493</v>
      </c>
      <c r="G105" s="26">
        <v>488</v>
      </c>
      <c r="H105" s="9">
        <f t="shared" si="49"/>
        <v>0.22613065326633164</v>
      </c>
      <c r="I105" s="11"/>
      <c r="S105" s="21"/>
      <c r="T105"/>
    </row>
    <row r="106" spans="1:20" x14ac:dyDescent="0.25">
      <c r="A106" s="8" t="s">
        <v>15</v>
      </c>
      <c r="B106" s="8" t="s">
        <v>70</v>
      </c>
      <c r="C106" s="8" t="s">
        <v>32</v>
      </c>
      <c r="D106" s="26">
        <v>469</v>
      </c>
      <c r="E106" s="26">
        <v>421</v>
      </c>
      <c r="F106" s="26">
        <v>463</v>
      </c>
      <c r="G106" s="26">
        <v>528</v>
      </c>
      <c r="H106" s="9">
        <f t="shared" si="49"/>
        <v>0.12579957356076754</v>
      </c>
      <c r="I106" s="11"/>
      <c r="S106" s="21"/>
      <c r="T106"/>
    </row>
    <row r="107" spans="1:20" x14ac:dyDescent="0.25">
      <c r="A107" s="8" t="s">
        <v>15</v>
      </c>
      <c r="B107" s="8" t="s">
        <v>70</v>
      </c>
      <c r="C107" s="8" t="s">
        <v>33</v>
      </c>
      <c r="D107" s="26">
        <v>419</v>
      </c>
      <c r="E107" s="26">
        <v>515</v>
      </c>
      <c r="F107" s="26">
        <v>471</v>
      </c>
      <c r="G107" s="26">
        <v>522</v>
      </c>
      <c r="H107" s="9">
        <f t="shared" si="49"/>
        <v>0.24582338902147982</v>
      </c>
      <c r="I107" s="11"/>
      <c r="S107" s="21"/>
      <c r="T107"/>
    </row>
    <row r="108" spans="1:20" x14ac:dyDescent="0.25">
      <c r="A108" s="8" t="s">
        <v>15</v>
      </c>
      <c r="B108" s="8" t="s">
        <v>70</v>
      </c>
      <c r="C108" s="8" t="s">
        <v>52</v>
      </c>
      <c r="D108" s="26">
        <v>263</v>
      </c>
      <c r="E108" s="26">
        <v>288</v>
      </c>
      <c r="F108" s="26">
        <v>357</v>
      </c>
      <c r="G108" s="26">
        <v>332</v>
      </c>
      <c r="H108" s="9">
        <f t="shared" si="49"/>
        <v>0.26235741444866911</v>
      </c>
      <c r="I108" s="11"/>
      <c r="S108" s="21"/>
      <c r="T108"/>
    </row>
    <row r="109" spans="1:20" x14ac:dyDescent="0.25">
      <c r="A109" s="8" t="s">
        <v>15</v>
      </c>
      <c r="B109" s="8" t="s">
        <v>70</v>
      </c>
      <c r="C109" s="8" t="s">
        <v>30</v>
      </c>
      <c r="D109" s="26">
        <v>213</v>
      </c>
      <c r="E109" s="26">
        <v>241</v>
      </c>
      <c r="F109" s="26">
        <v>274</v>
      </c>
      <c r="G109" s="26">
        <v>347</v>
      </c>
      <c r="H109" s="9">
        <f t="shared" si="49"/>
        <v>0.62910798122065725</v>
      </c>
      <c r="I109" s="11"/>
      <c r="S109" s="21"/>
      <c r="T109"/>
    </row>
    <row r="110" spans="1:20" x14ac:dyDescent="0.25">
      <c r="A110" s="13" t="s">
        <v>16</v>
      </c>
      <c r="B110" s="13" t="s">
        <v>67</v>
      </c>
      <c r="C110" s="13" t="s">
        <v>31</v>
      </c>
      <c r="D110" s="15">
        <v>543</v>
      </c>
      <c r="E110" s="15">
        <v>565</v>
      </c>
      <c r="F110" s="15">
        <v>599</v>
      </c>
      <c r="G110" s="15">
        <v>599</v>
      </c>
      <c r="H110" s="30">
        <f t="shared" si="49"/>
        <v>0.10313075506445668</v>
      </c>
      <c r="I110" s="11"/>
      <c r="S110" s="21"/>
      <c r="T110"/>
    </row>
    <row r="111" spans="1:20" x14ac:dyDescent="0.25">
      <c r="A111" s="13" t="s">
        <v>16</v>
      </c>
      <c r="B111" s="13" t="s">
        <v>67</v>
      </c>
      <c r="C111" s="13" t="s">
        <v>32</v>
      </c>
      <c r="D111" s="15">
        <v>350</v>
      </c>
      <c r="E111" s="15">
        <v>322</v>
      </c>
      <c r="F111" s="15">
        <v>336</v>
      </c>
      <c r="G111" s="15">
        <v>358</v>
      </c>
      <c r="H111" s="30">
        <f t="shared" si="49"/>
        <v>2.2857142857142909E-2</v>
      </c>
      <c r="I111" s="12"/>
      <c r="S111" s="21"/>
      <c r="T111"/>
    </row>
    <row r="112" spans="1:20" x14ac:dyDescent="0.25">
      <c r="A112" s="13" t="s">
        <v>16</v>
      </c>
      <c r="B112" s="13" t="s">
        <v>67</v>
      </c>
      <c r="C112" s="13" t="s">
        <v>33</v>
      </c>
      <c r="D112" s="15">
        <v>174</v>
      </c>
      <c r="E112" s="15">
        <v>226</v>
      </c>
      <c r="F112" s="15">
        <v>205</v>
      </c>
      <c r="G112" s="15">
        <v>216</v>
      </c>
      <c r="H112" s="30">
        <f t="shared" si="49"/>
        <v>0.24137931034482762</v>
      </c>
      <c r="I112" s="12"/>
      <c r="S112" s="21"/>
      <c r="T112"/>
    </row>
    <row r="113" spans="1:20" x14ac:dyDescent="0.25">
      <c r="A113" s="13" t="s">
        <v>16</v>
      </c>
      <c r="B113" s="13" t="s">
        <v>67</v>
      </c>
      <c r="C113" s="13" t="s">
        <v>52</v>
      </c>
      <c r="D113" s="15">
        <v>97</v>
      </c>
      <c r="E113" s="15">
        <v>115</v>
      </c>
      <c r="F113" s="15">
        <v>150</v>
      </c>
      <c r="G113" s="15">
        <v>141</v>
      </c>
      <c r="H113" s="30">
        <f t="shared" si="49"/>
        <v>0.45360824742268036</v>
      </c>
      <c r="I113" s="12"/>
      <c r="S113" s="21"/>
      <c r="T113"/>
    </row>
    <row r="114" spans="1:20" x14ac:dyDescent="0.25">
      <c r="A114" s="13" t="s">
        <v>16</v>
      </c>
      <c r="B114" s="13" t="s">
        <v>67</v>
      </c>
      <c r="C114" s="13" t="s">
        <v>30</v>
      </c>
      <c r="D114" s="15">
        <v>63</v>
      </c>
      <c r="E114" s="15">
        <v>69</v>
      </c>
      <c r="F114" s="15">
        <v>84</v>
      </c>
      <c r="G114" s="15">
        <v>111</v>
      </c>
      <c r="H114" s="30">
        <f t="shared" si="49"/>
        <v>0.76190476190476186</v>
      </c>
      <c r="I114" s="12"/>
      <c r="S114" s="21"/>
      <c r="T114"/>
    </row>
    <row r="115" spans="1:20" x14ac:dyDescent="0.25">
      <c r="A115" s="13" t="s">
        <v>16</v>
      </c>
      <c r="B115" s="13" t="s">
        <v>69</v>
      </c>
      <c r="C115" s="13" t="s">
        <v>31</v>
      </c>
      <c r="D115" s="15">
        <v>97</v>
      </c>
      <c r="E115" s="15">
        <v>101</v>
      </c>
      <c r="F115" s="15">
        <v>107</v>
      </c>
      <c r="G115" s="15">
        <v>107</v>
      </c>
      <c r="H115" s="30">
        <f t="shared" si="49"/>
        <v>0.10309278350515472</v>
      </c>
      <c r="I115" s="12"/>
      <c r="S115" s="21"/>
      <c r="T115"/>
    </row>
    <row r="116" spans="1:20" x14ac:dyDescent="0.25">
      <c r="A116" s="13" t="s">
        <v>16</v>
      </c>
      <c r="B116" s="13" t="s">
        <v>69</v>
      </c>
      <c r="C116" s="13" t="s">
        <v>32</v>
      </c>
      <c r="D116" s="15">
        <v>106</v>
      </c>
      <c r="E116" s="15">
        <v>97</v>
      </c>
      <c r="F116" s="15">
        <v>102</v>
      </c>
      <c r="G116" s="15">
        <v>108</v>
      </c>
      <c r="H116" s="30">
        <f t="shared" si="49"/>
        <v>1.8867924528301883E-2</v>
      </c>
      <c r="I116" s="12"/>
      <c r="S116" s="21"/>
      <c r="T116"/>
    </row>
    <row r="117" spans="1:20" x14ac:dyDescent="0.25">
      <c r="A117" s="13" t="s">
        <v>16</v>
      </c>
      <c r="B117" s="13" t="s">
        <v>69</v>
      </c>
      <c r="C117" s="13" t="s">
        <v>33</v>
      </c>
      <c r="D117" s="15">
        <v>57</v>
      </c>
      <c r="E117" s="15">
        <v>74</v>
      </c>
      <c r="F117" s="15">
        <v>67</v>
      </c>
      <c r="G117" s="15">
        <v>70</v>
      </c>
      <c r="H117" s="30">
        <f t="shared" si="49"/>
        <v>0.22807017543859653</v>
      </c>
      <c r="I117" s="12"/>
      <c r="S117" s="21"/>
      <c r="T117"/>
    </row>
    <row r="118" spans="1:20" x14ac:dyDescent="0.25">
      <c r="A118" s="13" t="s">
        <v>16</v>
      </c>
      <c r="B118" s="13" t="s">
        <v>69</v>
      </c>
      <c r="C118" s="13" t="s">
        <v>52</v>
      </c>
      <c r="D118" s="15">
        <v>38</v>
      </c>
      <c r="E118" s="15">
        <v>45</v>
      </c>
      <c r="F118" s="15">
        <v>59</v>
      </c>
      <c r="G118" s="15">
        <v>56</v>
      </c>
      <c r="H118" s="30">
        <f t="shared" si="49"/>
        <v>0.47368421052631571</v>
      </c>
      <c r="I118" s="12"/>
      <c r="S118" s="21"/>
      <c r="T118"/>
    </row>
    <row r="119" spans="1:20" x14ac:dyDescent="0.25">
      <c r="A119" s="13" t="s">
        <v>16</v>
      </c>
      <c r="B119" s="13" t="s">
        <v>69</v>
      </c>
      <c r="C119" s="13" t="s">
        <v>30</v>
      </c>
      <c r="D119" s="15">
        <v>18</v>
      </c>
      <c r="E119" s="15">
        <v>20</v>
      </c>
      <c r="F119" s="15">
        <v>24</v>
      </c>
      <c r="G119" s="15">
        <v>32</v>
      </c>
      <c r="H119" s="30">
        <f t="shared" si="49"/>
        <v>0.77777777777777768</v>
      </c>
      <c r="I119" s="12"/>
      <c r="S119" s="21"/>
      <c r="T119"/>
    </row>
    <row r="120" spans="1:20" x14ac:dyDescent="0.25">
      <c r="A120" s="13" t="s">
        <v>16</v>
      </c>
      <c r="B120" s="13" t="s">
        <v>70</v>
      </c>
      <c r="C120" s="13" t="s">
        <v>31</v>
      </c>
      <c r="D120" s="15">
        <v>228</v>
      </c>
      <c r="E120" s="15">
        <v>238</v>
      </c>
      <c r="F120" s="15">
        <v>252</v>
      </c>
      <c r="G120" s="15">
        <v>252</v>
      </c>
      <c r="H120" s="30">
        <f t="shared" si="49"/>
        <v>0.10526315789473695</v>
      </c>
      <c r="I120" s="1"/>
      <c r="S120" s="21"/>
      <c r="T120"/>
    </row>
    <row r="121" spans="1:20" x14ac:dyDescent="0.25">
      <c r="A121" s="13" t="s">
        <v>16</v>
      </c>
      <c r="B121" s="13" t="s">
        <v>70</v>
      </c>
      <c r="C121" s="13" t="s">
        <v>32</v>
      </c>
      <c r="D121" s="15">
        <v>278</v>
      </c>
      <c r="E121" s="15">
        <v>256</v>
      </c>
      <c r="F121" s="15">
        <v>267</v>
      </c>
      <c r="G121" s="15">
        <v>284</v>
      </c>
      <c r="H121" s="30">
        <f t="shared" si="49"/>
        <v>2.1582733812949728E-2</v>
      </c>
      <c r="I121" s="1"/>
      <c r="S121" s="21"/>
      <c r="T121"/>
    </row>
    <row r="122" spans="1:20" x14ac:dyDescent="0.25">
      <c r="A122" s="13" t="s">
        <v>16</v>
      </c>
      <c r="B122" s="13" t="s">
        <v>70</v>
      </c>
      <c r="C122" s="13" t="s">
        <v>33</v>
      </c>
      <c r="D122" s="15">
        <v>223</v>
      </c>
      <c r="E122" s="15">
        <v>290</v>
      </c>
      <c r="F122" s="15">
        <v>263</v>
      </c>
      <c r="G122" s="15">
        <v>277</v>
      </c>
      <c r="H122" s="30">
        <f t="shared" si="49"/>
        <v>0.24215246636771304</v>
      </c>
      <c r="I122" s="1"/>
      <c r="S122" s="21"/>
      <c r="T122"/>
    </row>
    <row r="123" spans="1:20" x14ac:dyDescent="0.25">
      <c r="A123" s="13" t="s">
        <v>16</v>
      </c>
      <c r="B123" s="13" t="s">
        <v>70</v>
      </c>
      <c r="C123" s="13" t="s">
        <v>52</v>
      </c>
      <c r="D123" s="15">
        <v>165</v>
      </c>
      <c r="E123" s="15">
        <v>195</v>
      </c>
      <c r="F123" s="15">
        <v>255</v>
      </c>
      <c r="G123" s="15">
        <v>240</v>
      </c>
      <c r="H123" s="30">
        <f t="shared" si="49"/>
        <v>0.45454545454545459</v>
      </c>
      <c r="I123" s="1"/>
      <c r="S123" s="21"/>
      <c r="T123"/>
    </row>
    <row r="124" spans="1:20" x14ac:dyDescent="0.25">
      <c r="A124" s="13" t="s">
        <v>16</v>
      </c>
      <c r="B124" s="13" t="s">
        <v>70</v>
      </c>
      <c r="C124" s="13" t="s">
        <v>30</v>
      </c>
      <c r="D124" s="15">
        <v>92</v>
      </c>
      <c r="E124" s="15">
        <v>101</v>
      </c>
      <c r="F124" s="15">
        <v>122</v>
      </c>
      <c r="G124" s="15">
        <v>162</v>
      </c>
      <c r="H124" s="30">
        <f t="shared" si="49"/>
        <v>0.76086956521739135</v>
      </c>
      <c r="I124" s="1"/>
      <c r="S124" s="21"/>
      <c r="T124"/>
    </row>
    <row r="125" spans="1:20" x14ac:dyDescent="0.25">
      <c r="A125" s="8" t="s">
        <v>17</v>
      </c>
      <c r="B125" s="8" t="s">
        <v>67</v>
      </c>
      <c r="C125" s="8" t="s">
        <v>31</v>
      </c>
      <c r="D125" s="26">
        <v>598</v>
      </c>
      <c r="E125" s="26">
        <v>648</v>
      </c>
      <c r="F125" s="26">
        <v>738</v>
      </c>
      <c r="G125" s="26">
        <v>728</v>
      </c>
      <c r="H125" s="9">
        <f t="shared" si="49"/>
        <v>0.21739130434782616</v>
      </c>
      <c r="S125" s="21"/>
      <c r="T125"/>
    </row>
    <row r="126" spans="1:20" x14ac:dyDescent="0.25">
      <c r="A126" s="8" t="s">
        <v>17</v>
      </c>
      <c r="B126" s="8" t="s">
        <v>67</v>
      </c>
      <c r="C126" s="8" t="s">
        <v>32</v>
      </c>
      <c r="D126" s="26">
        <v>365</v>
      </c>
      <c r="E126" s="26">
        <v>352</v>
      </c>
      <c r="F126" s="26">
        <v>385</v>
      </c>
      <c r="G126" s="26">
        <v>444</v>
      </c>
      <c r="H126" s="9">
        <f t="shared" si="49"/>
        <v>0.21643835616438367</v>
      </c>
      <c r="S126" s="21"/>
      <c r="T126"/>
    </row>
    <row r="127" spans="1:20" x14ac:dyDescent="0.25">
      <c r="A127" s="8" t="s">
        <v>17</v>
      </c>
      <c r="B127" s="8" t="s">
        <v>67</v>
      </c>
      <c r="C127" s="8" t="s">
        <v>33</v>
      </c>
      <c r="D127" s="26">
        <v>167</v>
      </c>
      <c r="E127" s="26">
        <v>206</v>
      </c>
      <c r="F127" s="26">
        <v>198</v>
      </c>
      <c r="G127" s="26">
        <v>219</v>
      </c>
      <c r="H127" s="9">
        <f t="shared" si="49"/>
        <v>0.31137724550898205</v>
      </c>
      <c r="S127" s="21"/>
      <c r="T127"/>
    </row>
    <row r="128" spans="1:20" x14ac:dyDescent="0.25">
      <c r="A128" s="8" t="s">
        <v>17</v>
      </c>
      <c r="B128" s="8" t="s">
        <v>67</v>
      </c>
      <c r="C128" s="8" t="s">
        <v>52</v>
      </c>
      <c r="D128" s="26">
        <v>99</v>
      </c>
      <c r="E128" s="26">
        <v>103</v>
      </c>
      <c r="F128" s="26">
        <v>125</v>
      </c>
      <c r="G128" s="26">
        <v>122</v>
      </c>
      <c r="H128" s="9">
        <f t="shared" si="49"/>
        <v>0.23232323232323226</v>
      </c>
      <c r="S128" s="21"/>
      <c r="T128"/>
    </row>
    <row r="129" spans="1:20" x14ac:dyDescent="0.25">
      <c r="A129" s="8" t="s">
        <v>17</v>
      </c>
      <c r="B129" s="8" t="s">
        <v>67</v>
      </c>
      <c r="C129" s="8" t="s">
        <v>30</v>
      </c>
      <c r="D129" s="26">
        <v>68</v>
      </c>
      <c r="E129" s="26">
        <v>73</v>
      </c>
      <c r="F129" s="26">
        <v>83</v>
      </c>
      <c r="G129" s="26">
        <v>102</v>
      </c>
      <c r="H129" s="9">
        <f t="shared" si="49"/>
        <v>0.5</v>
      </c>
      <c r="S129" s="21"/>
      <c r="T129"/>
    </row>
    <row r="130" spans="1:20" x14ac:dyDescent="0.25">
      <c r="A130" s="8" t="s">
        <v>17</v>
      </c>
      <c r="B130" s="8" t="s">
        <v>69</v>
      </c>
      <c r="C130" s="8" t="s">
        <v>31</v>
      </c>
      <c r="D130" s="26">
        <v>141</v>
      </c>
      <c r="E130" s="26">
        <v>153</v>
      </c>
      <c r="F130" s="26">
        <v>174</v>
      </c>
      <c r="G130" s="26">
        <v>172</v>
      </c>
      <c r="H130" s="9">
        <f t="shared" si="49"/>
        <v>0.21985815602836878</v>
      </c>
      <c r="S130" s="21"/>
      <c r="T130"/>
    </row>
    <row r="131" spans="1:20" x14ac:dyDescent="0.25">
      <c r="A131" s="8" t="s">
        <v>17</v>
      </c>
      <c r="B131" s="8" t="s">
        <v>69</v>
      </c>
      <c r="C131" s="8" t="s">
        <v>32</v>
      </c>
      <c r="D131" s="26">
        <v>109</v>
      </c>
      <c r="E131" s="26">
        <v>105</v>
      </c>
      <c r="F131" s="26">
        <v>115</v>
      </c>
      <c r="G131" s="26">
        <v>133</v>
      </c>
      <c r="H131" s="9">
        <f t="shared" si="49"/>
        <v>0.22018348623853212</v>
      </c>
      <c r="S131" s="21"/>
      <c r="T131"/>
    </row>
    <row r="132" spans="1:20" x14ac:dyDescent="0.25">
      <c r="A132" s="8" t="s">
        <v>17</v>
      </c>
      <c r="B132" s="8" t="s">
        <v>69</v>
      </c>
      <c r="C132" s="8" t="s">
        <v>33</v>
      </c>
      <c r="D132" s="26">
        <v>82</v>
      </c>
      <c r="E132" s="26">
        <v>101</v>
      </c>
      <c r="F132" s="26">
        <v>96</v>
      </c>
      <c r="G132" s="26">
        <v>107</v>
      </c>
      <c r="H132" s="9">
        <f t="shared" si="49"/>
        <v>0.30487804878048785</v>
      </c>
      <c r="S132" s="21"/>
      <c r="T132"/>
    </row>
    <row r="133" spans="1:20" x14ac:dyDescent="0.25">
      <c r="A133" s="8" t="s">
        <v>17</v>
      </c>
      <c r="B133" s="8" t="s">
        <v>69</v>
      </c>
      <c r="C133" s="8" t="s">
        <v>52</v>
      </c>
      <c r="D133" s="26">
        <v>73</v>
      </c>
      <c r="E133" s="26">
        <v>75</v>
      </c>
      <c r="F133" s="26">
        <v>92</v>
      </c>
      <c r="G133" s="26">
        <v>89</v>
      </c>
      <c r="H133" s="9">
        <f t="shared" si="49"/>
        <v>0.21917808219178081</v>
      </c>
      <c r="S133" s="21"/>
      <c r="T133"/>
    </row>
    <row r="134" spans="1:20" x14ac:dyDescent="0.25">
      <c r="A134" s="8" t="s">
        <v>17</v>
      </c>
      <c r="B134" s="8" t="s">
        <v>69</v>
      </c>
      <c r="C134" s="8" t="s">
        <v>30</v>
      </c>
      <c r="D134" s="26">
        <v>31</v>
      </c>
      <c r="E134" s="26">
        <v>33</v>
      </c>
      <c r="F134" s="26">
        <v>37</v>
      </c>
      <c r="G134" s="26">
        <v>46</v>
      </c>
      <c r="H134" s="9">
        <f t="shared" ref="H134:H197" si="50">SUM(G134/D134)-1</f>
        <v>0.4838709677419355</v>
      </c>
      <c r="S134" s="21"/>
      <c r="T134"/>
    </row>
    <row r="135" spans="1:20" x14ac:dyDescent="0.25">
      <c r="A135" s="8" t="s">
        <v>17</v>
      </c>
      <c r="B135" s="8" t="s">
        <v>70</v>
      </c>
      <c r="C135" s="8" t="s">
        <v>31</v>
      </c>
      <c r="D135" s="26">
        <v>315</v>
      </c>
      <c r="E135" s="26">
        <v>341</v>
      </c>
      <c r="F135" s="26">
        <v>388</v>
      </c>
      <c r="G135" s="26">
        <v>383</v>
      </c>
      <c r="H135" s="9">
        <f t="shared" si="50"/>
        <v>0.21587301587301577</v>
      </c>
      <c r="S135" s="21"/>
      <c r="T135"/>
    </row>
    <row r="136" spans="1:20" x14ac:dyDescent="0.25">
      <c r="A136" s="8" t="s">
        <v>17</v>
      </c>
      <c r="B136" s="8" t="s">
        <v>70</v>
      </c>
      <c r="C136" s="8" t="s">
        <v>32</v>
      </c>
      <c r="D136" s="26">
        <v>333</v>
      </c>
      <c r="E136" s="26">
        <v>321</v>
      </c>
      <c r="F136" s="26">
        <v>351</v>
      </c>
      <c r="G136" s="26">
        <v>406</v>
      </c>
      <c r="H136" s="9">
        <f t="shared" si="50"/>
        <v>0.21921921921921927</v>
      </c>
      <c r="S136" s="21"/>
      <c r="T136"/>
    </row>
    <row r="137" spans="1:20" x14ac:dyDescent="0.25">
      <c r="A137" s="8" t="s">
        <v>17</v>
      </c>
      <c r="B137" s="8" t="s">
        <v>70</v>
      </c>
      <c r="C137" s="8" t="s">
        <v>33</v>
      </c>
      <c r="D137" s="26">
        <v>276</v>
      </c>
      <c r="E137" s="26">
        <v>339</v>
      </c>
      <c r="F137" s="26">
        <v>325</v>
      </c>
      <c r="G137" s="26">
        <v>361</v>
      </c>
      <c r="H137" s="9">
        <f t="shared" si="50"/>
        <v>0.30797101449275366</v>
      </c>
      <c r="S137" s="21"/>
      <c r="T137"/>
    </row>
    <row r="138" spans="1:20" x14ac:dyDescent="0.25">
      <c r="A138" s="8" t="s">
        <v>17</v>
      </c>
      <c r="B138" s="8" t="s">
        <v>70</v>
      </c>
      <c r="C138" s="8" t="s">
        <v>52</v>
      </c>
      <c r="D138" s="26">
        <v>193</v>
      </c>
      <c r="E138" s="26">
        <v>199</v>
      </c>
      <c r="F138" s="26">
        <v>243</v>
      </c>
      <c r="G138" s="26">
        <v>237</v>
      </c>
      <c r="H138" s="9">
        <f t="shared" si="50"/>
        <v>0.22797927461139889</v>
      </c>
      <c r="S138" s="21"/>
      <c r="T138"/>
    </row>
    <row r="139" spans="1:20" x14ac:dyDescent="0.25">
      <c r="A139" s="8" t="s">
        <v>17</v>
      </c>
      <c r="B139" s="8" t="s">
        <v>70</v>
      </c>
      <c r="C139" s="8" t="s">
        <v>30</v>
      </c>
      <c r="D139" s="26">
        <v>125</v>
      </c>
      <c r="E139" s="26">
        <v>133</v>
      </c>
      <c r="F139" s="26">
        <v>151</v>
      </c>
      <c r="G139" s="26">
        <v>187</v>
      </c>
      <c r="H139" s="9">
        <f t="shared" si="50"/>
        <v>0.496</v>
      </c>
      <c r="S139" s="21"/>
      <c r="T139"/>
    </row>
    <row r="140" spans="1:20" x14ac:dyDescent="0.25">
      <c r="A140" s="13" t="s">
        <v>18</v>
      </c>
      <c r="B140" s="13" t="s">
        <v>67</v>
      </c>
      <c r="C140" s="13" t="s">
        <v>31</v>
      </c>
      <c r="D140" s="15">
        <v>470</v>
      </c>
      <c r="E140" s="15">
        <v>534</v>
      </c>
      <c r="F140" s="15">
        <v>623</v>
      </c>
      <c r="G140" s="15">
        <v>623</v>
      </c>
      <c r="H140" s="30">
        <f t="shared" si="50"/>
        <v>0.3255319148936171</v>
      </c>
      <c r="S140" s="21"/>
      <c r="T140"/>
    </row>
    <row r="141" spans="1:20" x14ac:dyDescent="0.25">
      <c r="A141" s="13" t="s">
        <v>18</v>
      </c>
      <c r="B141" s="13" t="s">
        <v>67</v>
      </c>
      <c r="C141" s="13" t="s">
        <v>32</v>
      </c>
      <c r="D141" s="15">
        <v>333</v>
      </c>
      <c r="E141" s="15">
        <v>291</v>
      </c>
      <c r="F141" s="15">
        <v>333</v>
      </c>
      <c r="G141" s="15">
        <v>391</v>
      </c>
      <c r="H141" s="30">
        <f t="shared" si="50"/>
        <v>0.17417417417417425</v>
      </c>
      <c r="S141" s="21"/>
      <c r="T141"/>
    </row>
    <row r="142" spans="1:20" x14ac:dyDescent="0.25">
      <c r="A142" s="13" t="s">
        <v>18</v>
      </c>
      <c r="B142" s="13" t="s">
        <v>67</v>
      </c>
      <c r="C142" s="13" t="s">
        <v>33</v>
      </c>
      <c r="D142" s="15">
        <v>162</v>
      </c>
      <c r="E142" s="15">
        <v>208</v>
      </c>
      <c r="F142" s="15">
        <v>185</v>
      </c>
      <c r="G142" s="15">
        <v>208</v>
      </c>
      <c r="H142" s="30">
        <f t="shared" si="50"/>
        <v>0.28395061728395055</v>
      </c>
      <c r="S142" s="21"/>
      <c r="T142"/>
    </row>
    <row r="143" spans="1:20" x14ac:dyDescent="0.25">
      <c r="A143" s="13" t="s">
        <v>18</v>
      </c>
      <c r="B143" s="13" t="s">
        <v>67</v>
      </c>
      <c r="C143" s="13" t="s">
        <v>52</v>
      </c>
      <c r="D143" s="15">
        <v>94</v>
      </c>
      <c r="E143" s="15">
        <v>113</v>
      </c>
      <c r="F143" s="15">
        <v>146</v>
      </c>
      <c r="G143" s="15">
        <v>131</v>
      </c>
      <c r="H143" s="30">
        <f t="shared" si="50"/>
        <v>0.3936170212765957</v>
      </c>
      <c r="S143" s="21"/>
      <c r="T143"/>
    </row>
    <row r="144" spans="1:20" x14ac:dyDescent="0.25">
      <c r="A144" s="13" t="s">
        <v>18</v>
      </c>
      <c r="B144" s="13" t="s">
        <v>67</v>
      </c>
      <c r="C144" s="13" t="s">
        <v>30</v>
      </c>
      <c r="D144" s="15">
        <v>57</v>
      </c>
      <c r="E144" s="15">
        <v>68</v>
      </c>
      <c r="F144" s="15">
        <v>82</v>
      </c>
      <c r="G144" s="15">
        <v>105</v>
      </c>
      <c r="H144" s="30">
        <f t="shared" si="50"/>
        <v>0.84210526315789469</v>
      </c>
      <c r="S144" s="21"/>
      <c r="T144"/>
    </row>
    <row r="145" spans="1:20" x14ac:dyDescent="0.25">
      <c r="A145" s="13" t="s">
        <v>18</v>
      </c>
      <c r="B145" s="13" t="s">
        <v>69</v>
      </c>
      <c r="C145" s="13" t="s">
        <v>31</v>
      </c>
      <c r="D145" s="15">
        <v>88</v>
      </c>
      <c r="E145" s="15">
        <v>100</v>
      </c>
      <c r="F145" s="15">
        <v>117</v>
      </c>
      <c r="G145" s="15">
        <v>117</v>
      </c>
      <c r="H145" s="30">
        <f t="shared" si="50"/>
        <v>0.32954545454545459</v>
      </c>
      <c r="S145" s="21"/>
      <c r="T145"/>
    </row>
    <row r="146" spans="1:20" x14ac:dyDescent="0.25">
      <c r="A146" s="13" t="s">
        <v>18</v>
      </c>
      <c r="B146" s="13" t="s">
        <v>69</v>
      </c>
      <c r="C146" s="13" t="s">
        <v>32</v>
      </c>
      <c r="D146" s="15">
        <v>58</v>
      </c>
      <c r="E146" s="15">
        <v>51</v>
      </c>
      <c r="F146" s="15">
        <v>58</v>
      </c>
      <c r="G146" s="15">
        <v>68</v>
      </c>
      <c r="H146" s="30">
        <f t="shared" si="50"/>
        <v>0.17241379310344818</v>
      </c>
      <c r="S146" s="21"/>
      <c r="T146"/>
    </row>
    <row r="147" spans="1:20" x14ac:dyDescent="0.25">
      <c r="A147" s="13" t="s">
        <v>18</v>
      </c>
      <c r="B147" s="13" t="s">
        <v>69</v>
      </c>
      <c r="C147" s="13" t="s">
        <v>33</v>
      </c>
      <c r="D147" s="27">
        <v>40</v>
      </c>
      <c r="E147" s="27">
        <v>52</v>
      </c>
      <c r="F147" s="27">
        <v>46</v>
      </c>
      <c r="G147" s="27">
        <v>52</v>
      </c>
      <c r="H147" s="30">
        <f t="shared" si="50"/>
        <v>0.30000000000000004</v>
      </c>
      <c r="S147" s="21"/>
      <c r="T147"/>
    </row>
    <row r="148" spans="1:20" x14ac:dyDescent="0.25">
      <c r="A148" s="13" t="s">
        <v>18</v>
      </c>
      <c r="B148" s="13" t="s">
        <v>69</v>
      </c>
      <c r="C148" s="13" t="s">
        <v>52</v>
      </c>
      <c r="D148" s="27">
        <v>31</v>
      </c>
      <c r="E148" s="27">
        <v>38</v>
      </c>
      <c r="F148" s="27">
        <v>49</v>
      </c>
      <c r="G148" s="27">
        <v>44</v>
      </c>
      <c r="H148" s="30">
        <f t="shared" si="50"/>
        <v>0.41935483870967749</v>
      </c>
      <c r="S148" s="21"/>
      <c r="T148"/>
    </row>
    <row r="149" spans="1:20" x14ac:dyDescent="0.25">
      <c r="A149" s="13" t="s">
        <v>18</v>
      </c>
      <c r="B149" s="13" t="s">
        <v>69</v>
      </c>
      <c r="C149" s="13" t="s">
        <v>30</v>
      </c>
      <c r="D149" s="27">
        <v>12</v>
      </c>
      <c r="E149" s="27">
        <v>14</v>
      </c>
      <c r="F149" s="27">
        <v>17</v>
      </c>
      <c r="G149" s="27">
        <v>22</v>
      </c>
      <c r="H149" s="30">
        <f t="shared" si="50"/>
        <v>0.83333333333333326</v>
      </c>
      <c r="S149" s="21"/>
      <c r="T149"/>
    </row>
    <row r="150" spans="1:20" x14ac:dyDescent="0.25">
      <c r="A150" s="13" t="s">
        <v>18</v>
      </c>
      <c r="B150" s="13" t="s">
        <v>70</v>
      </c>
      <c r="C150" s="13" t="s">
        <v>31</v>
      </c>
      <c r="D150" s="27">
        <v>139</v>
      </c>
      <c r="E150" s="27">
        <v>158</v>
      </c>
      <c r="F150" s="27">
        <v>185</v>
      </c>
      <c r="G150" s="27">
        <v>185</v>
      </c>
      <c r="H150" s="30">
        <f t="shared" si="50"/>
        <v>0.33093525179856109</v>
      </c>
      <c r="S150" s="21"/>
      <c r="T150"/>
    </row>
    <row r="151" spans="1:20" x14ac:dyDescent="0.25">
      <c r="A151" s="13" t="s">
        <v>18</v>
      </c>
      <c r="B151" s="13" t="s">
        <v>70</v>
      </c>
      <c r="C151" s="13" t="s">
        <v>32</v>
      </c>
      <c r="D151" s="27">
        <v>170</v>
      </c>
      <c r="E151" s="27">
        <v>149</v>
      </c>
      <c r="F151" s="27">
        <v>170</v>
      </c>
      <c r="G151" s="27">
        <v>200</v>
      </c>
      <c r="H151" s="30">
        <f t="shared" si="50"/>
        <v>0.17647058823529416</v>
      </c>
      <c r="S151" s="21"/>
      <c r="T151"/>
    </row>
    <row r="152" spans="1:20" x14ac:dyDescent="0.25">
      <c r="A152" s="13" t="s">
        <v>18</v>
      </c>
      <c r="B152" s="13" t="s">
        <v>70</v>
      </c>
      <c r="C152" s="13" t="s">
        <v>33</v>
      </c>
      <c r="D152" s="27">
        <v>146</v>
      </c>
      <c r="E152" s="27">
        <v>188</v>
      </c>
      <c r="F152" s="27">
        <v>167</v>
      </c>
      <c r="G152" s="27">
        <v>188</v>
      </c>
      <c r="H152" s="30">
        <f t="shared" si="50"/>
        <v>0.28767123287671237</v>
      </c>
      <c r="S152" s="21"/>
      <c r="T152"/>
    </row>
    <row r="153" spans="1:20" x14ac:dyDescent="0.25">
      <c r="A153" s="13" t="s">
        <v>18</v>
      </c>
      <c r="B153" s="13" t="s">
        <v>70</v>
      </c>
      <c r="C153" s="13" t="s">
        <v>52</v>
      </c>
      <c r="D153" s="27">
        <v>144</v>
      </c>
      <c r="E153" s="27">
        <v>173</v>
      </c>
      <c r="F153" s="27">
        <v>224</v>
      </c>
      <c r="G153" s="27">
        <v>202</v>
      </c>
      <c r="H153" s="30">
        <f t="shared" si="50"/>
        <v>0.40277777777777768</v>
      </c>
      <c r="S153" s="21"/>
      <c r="T153"/>
    </row>
    <row r="154" spans="1:20" x14ac:dyDescent="0.25">
      <c r="A154" s="13" t="s">
        <v>18</v>
      </c>
      <c r="B154" s="13" t="s">
        <v>70</v>
      </c>
      <c r="C154" s="13" t="s">
        <v>30</v>
      </c>
      <c r="D154" s="27">
        <v>101</v>
      </c>
      <c r="E154" s="27">
        <v>122</v>
      </c>
      <c r="F154" s="27">
        <v>147</v>
      </c>
      <c r="G154" s="27">
        <v>187</v>
      </c>
      <c r="H154" s="30">
        <f t="shared" si="50"/>
        <v>0.85148514851485158</v>
      </c>
      <c r="S154" s="21"/>
      <c r="T154"/>
    </row>
    <row r="155" spans="1:20" x14ac:dyDescent="0.25">
      <c r="A155" s="8" t="s">
        <v>19</v>
      </c>
      <c r="B155" s="8" t="s">
        <v>67</v>
      </c>
      <c r="C155" s="8" t="s">
        <v>31</v>
      </c>
      <c r="D155" s="28">
        <v>373</v>
      </c>
      <c r="E155" s="28">
        <v>391</v>
      </c>
      <c r="F155" s="28">
        <v>447</v>
      </c>
      <c r="G155" s="28">
        <v>466</v>
      </c>
      <c r="H155" s="9">
        <f t="shared" si="50"/>
        <v>0.24932975871313667</v>
      </c>
      <c r="S155" s="21"/>
      <c r="T155"/>
    </row>
    <row r="156" spans="1:20" x14ac:dyDescent="0.25">
      <c r="A156" s="8" t="s">
        <v>19</v>
      </c>
      <c r="B156" s="8" t="s">
        <v>67</v>
      </c>
      <c r="C156" s="8" t="s">
        <v>32</v>
      </c>
      <c r="D156" s="28">
        <v>267</v>
      </c>
      <c r="E156" s="28">
        <v>240</v>
      </c>
      <c r="F156" s="28">
        <v>253</v>
      </c>
      <c r="G156" s="28">
        <v>293</v>
      </c>
      <c r="H156" s="9">
        <f t="shared" si="50"/>
        <v>9.7378277153558068E-2</v>
      </c>
      <c r="S156" s="21"/>
      <c r="T156"/>
    </row>
    <row r="157" spans="1:20" x14ac:dyDescent="0.25">
      <c r="A157" s="8" t="s">
        <v>19</v>
      </c>
      <c r="B157" s="8" t="s">
        <v>67</v>
      </c>
      <c r="C157" s="8" t="s">
        <v>33</v>
      </c>
      <c r="D157" s="28">
        <v>137</v>
      </c>
      <c r="E157" s="28">
        <v>186</v>
      </c>
      <c r="F157" s="28">
        <v>175</v>
      </c>
      <c r="G157" s="28">
        <v>186</v>
      </c>
      <c r="H157" s="9">
        <f t="shared" si="50"/>
        <v>0.35766423357664223</v>
      </c>
      <c r="S157" s="21"/>
      <c r="T157"/>
    </row>
    <row r="158" spans="1:20" x14ac:dyDescent="0.25">
      <c r="A158" s="8" t="s">
        <v>19</v>
      </c>
      <c r="B158" s="8" t="s">
        <v>67</v>
      </c>
      <c r="C158" s="8" t="s">
        <v>52</v>
      </c>
      <c r="D158" s="28">
        <v>64</v>
      </c>
      <c r="E158" s="28">
        <v>81</v>
      </c>
      <c r="F158" s="28">
        <v>109</v>
      </c>
      <c r="G158" s="28">
        <v>105</v>
      </c>
      <c r="H158" s="9">
        <f t="shared" si="50"/>
        <v>0.640625</v>
      </c>
      <c r="S158" s="21"/>
      <c r="T158"/>
    </row>
    <row r="159" spans="1:20" x14ac:dyDescent="0.25">
      <c r="A159" s="8" t="s">
        <v>19</v>
      </c>
      <c r="B159" s="8" t="s">
        <v>67</v>
      </c>
      <c r="C159" s="8" t="s">
        <v>30</v>
      </c>
      <c r="D159" s="28">
        <v>50</v>
      </c>
      <c r="E159" s="28">
        <v>56</v>
      </c>
      <c r="F159" s="28">
        <v>73</v>
      </c>
      <c r="G159" s="28">
        <v>99</v>
      </c>
      <c r="H159" s="9">
        <f t="shared" si="50"/>
        <v>0.98</v>
      </c>
      <c r="S159" s="21"/>
      <c r="T159"/>
    </row>
    <row r="160" spans="1:20" x14ac:dyDescent="0.25">
      <c r="A160" s="8" t="s">
        <v>19</v>
      </c>
      <c r="B160" s="8" t="s">
        <v>69</v>
      </c>
      <c r="C160" s="8" t="s">
        <v>31</v>
      </c>
      <c r="D160" s="28">
        <v>85</v>
      </c>
      <c r="E160" s="28">
        <v>89</v>
      </c>
      <c r="F160" s="28">
        <v>102</v>
      </c>
      <c r="G160" s="28">
        <v>106</v>
      </c>
      <c r="H160" s="9">
        <f t="shared" si="50"/>
        <v>0.24705882352941178</v>
      </c>
      <c r="S160" s="21"/>
      <c r="T160"/>
    </row>
    <row r="161" spans="1:20" x14ac:dyDescent="0.25">
      <c r="A161" s="8" t="s">
        <v>19</v>
      </c>
      <c r="B161" s="8" t="s">
        <v>69</v>
      </c>
      <c r="C161" s="8" t="s">
        <v>32</v>
      </c>
      <c r="D161" s="28">
        <v>75</v>
      </c>
      <c r="E161" s="28">
        <v>67</v>
      </c>
      <c r="F161" s="28">
        <v>71</v>
      </c>
      <c r="G161" s="28">
        <v>82</v>
      </c>
      <c r="H161" s="9">
        <f t="shared" si="50"/>
        <v>9.3333333333333268E-2</v>
      </c>
      <c r="S161" s="21"/>
      <c r="T161"/>
    </row>
    <row r="162" spans="1:20" x14ac:dyDescent="0.25">
      <c r="A162" s="8" t="s">
        <v>19</v>
      </c>
      <c r="B162" s="8" t="s">
        <v>69</v>
      </c>
      <c r="C162" s="8" t="s">
        <v>33</v>
      </c>
      <c r="D162" s="28">
        <v>46</v>
      </c>
      <c r="E162" s="28">
        <v>62</v>
      </c>
      <c r="F162" s="28">
        <v>58</v>
      </c>
      <c r="G162" s="28">
        <v>62</v>
      </c>
      <c r="H162" s="9">
        <f t="shared" si="50"/>
        <v>0.34782608695652173</v>
      </c>
      <c r="S162" s="21"/>
      <c r="T162"/>
    </row>
    <row r="163" spans="1:20" x14ac:dyDescent="0.25">
      <c r="A163" s="8" t="s">
        <v>19</v>
      </c>
      <c r="B163" s="8" t="s">
        <v>69</v>
      </c>
      <c r="C163" s="8" t="s">
        <v>52</v>
      </c>
      <c r="D163" s="28">
        <v>26</v>
      </c>
      <c r="E163" s="28">
        <v>33</v>
      </c>
      <c r="F163" s="28">
        <v>44</v>
      </c>
      <c r="G163" s="28">
        <v>43</v>
      </c>
      <c r="H163" s="9">
        <f t="shared" si="50"/>
        <v>0.65384615384615374</v>
      </c>
      <c r="S163" s="21"/>
      <c r="T163"/>
    </row>
    <row r="164" spans="1:20" x14ac:dyDescent="0.25">
      <c r="A164" s="8" t="s">
        <v>19</v>
      </c>
      <c r="B164" s="8" t="s">
        <v>69</v>
      </c>
      <c r="C164" s="8" t="s">
        <v>30</v>
      </c>
      <c r="D164" s="28">
        <v>19</v>
      </c>
      <c r="E164" s="28">
        <v>22</v>
      </c>
      <c r="F164" s="28">
        <v>28</v>
      </c>
      <c r="G164" s="28">
        <v>38</v>
      </c>
      <c r="H164" s="9">
        <f t="shared" si="50"/>
        <v>1</v>
      </c>
      <c r="S164" s="21"/>
      <c r="T164"/>
    </row>
    <row r="165" spans="1:20" x14ac:dyDescent="0.25">
      <c r="A165" s="8" t="s">
        <v>19</v>
      </c>
      <c r="B165" s="8" t="s">
        <v>70</v>
      </c>
      <c r="C165" s="8" t="s">
        <v>31</v>
      </c>
      <c r="D165" s="28">
        <v>228</v>
      </c>
      <c r="E165" s="28">
        <v>239</v>
      </c>
      <c r="F165" s="28">
        <v>273</v>
      </c>
      <c r="G165" s="28">
        <v>285</v>
      </c>
      <c r="H165" s="9">
        <f t="shared" si="50"/>
        <v>0.25</v>
      </c>
      <c r="S165" s="21"/>
      <c r="T165"/>
    </row>
    <row r="166" spans="1:20" x14ac:dyDescent="0.25">
      <c r="A166" s="8" t="s">
        <v>19</v>
      </c>
      <c r="B166" s="8" t="s">
        <v>70</v>
      </c>
      <c r="C166" s="8" t="s">
        <v>32</v>
      </c>
      <c r="D166" s="28">
        <v>272</v>
      </c>
      <c r="E166" s="28">
        <v>244</v>
      </c>
      <c r="F166" s="28">
        <v>258</v>
      </c>
      <c r="G166" s="28">
        <v>299</v>
      </c>
      <c r="H166" s="9">
        <f t="shared" si="50"/>
        <v>9.9264705882353033E-2</v>
      </c>
      <c r="S166" s="21"/>
      <c r="T166"/>
    </row>
    <row r="167" spans="1:20" x14ac:dyDescent="0.25">
      <c r="A167" s="8" t="s">
        <v>19</v>
      </c>
      <c r="B167" s="8" t="s">
        <v>70</v>
      </c>
      <c r="C167" s="8" t="s">
        <v>33</v>
      </c>
      <c r="D167" s="28">
        <v>159</v>
      </c>
      <c r="E167" s="28">
        <v>217</v>
      </c>
      <c r="F167" s="28">
        <v>204</v>
      </c>
      <c r="G167" s="28">
        <v>217</v>
      </c>
      <c r="H167" s="9">
        <f t="shared" si="50"/>
        <v>0.3647798742138364</v>
      </c>
      <c r="S167" s="21"/>
      <c r="T167"/>
    </row>
    <row r="168" spans="1:20" x14ac:dyDescent="0.25">
      <c r="A168" s="8" t="s">
        <v>19</v>
      </c>
      <c r="B168" s="8" t="s">
        <v>70</v>
      </c>
      <c r="C168" s="8" t="s">
        <v>52</v>
      </c>
      <c r="D168" s="28">
        <v>129</v>
      </c>
      <c r="E168" s="28">
        <v>161</v>
      </c>
      <c r="F168" s="28">
        <v>218</v>
      </c>
      <c r="G168" s="28">
        <v>210</v>
      </c>
      <c r="H168" s="9">
        <f t="shared" si="50"/>
        <v>0.62790697674418605</v>
      </c>
      <c r="S168" s="21"/>
      <c r="T168"/>
    </row>
    <row r="169" spans="1:20" x14ac:dyDescent="0.25">
      <c r="A169" s="8" t="s">
        <v>19</v>
      </c>
      <c r="B169" s="8" t="s">
        <v>70</v>
      </c>
      <c r="C169" s="8" t="s">
        <v>30</v>
      </c>
      <c r="D169" s="28">
        <v>60</v>
      </c>
      <c r="E169" s="28">
        <v>68</v>
      </c>
      <c r="F169" s="28">
        <v>88</v>
      </c>
      <c r="G169" s="28">
        <v>120</v>
      </c>
      <c r="H169" s="9">
        <f t="shared" si="50"/>
        <v>1</v>
      </c>
      <c r="S169" s="21"/>
      <c r="T169"/>
    </row>
    <row r="170" spans="1:20" x14ac:dyDescent="0.25">
      <c r="A170" s="13" t="s">
        <v>20</v>
      </c>
      <c r="B170" s="13" t="s">
        <v>67</v>
      </c>
      <c r="C170" s="13" t="s">
        <v>31</v>
      </c>
      <c r="D170" s="27">
        <v>633</v>
      </c>
      <c r="E170" s="27">
        <v>684</v>
      </c>
      <c r="F170" s="27">
        <v>794</v>
      </c>
      <c r="G170" s="27">
        <v>784</v>
      </c>
      <c r="H170" s="30">
        <f t="shared" si="50"/>
        <v>0.23854660347551349</v>
      </c>
      <c r="S170" s="21"/>
      <c r="T170"/>
    </row>
    <row r="171" spans="1:20" x14ac:dyDescent="0.25">
      <c r="A171" s="13" t="s">
        <v>20</v>
      </c>
      <c r="B171" s="13" t="s">
        <v>67</v>
      </c>
      <c r="C171" s="13" t="s">
        <v>32</v>
      </c>
      <c r="D171" s="27">
        <v>520</v>
      </c>
      <c r="E171" s="27">
        <v>458</v>
      </c>
      <c r="F171" s="27">
        <v>497</v>
      </c>
      <c r="G171" s="27">
        <v>583</v>
      </c>
      <c r="H171" s="30">
        <f t="shared" si="50"/>
        <v>0.12115384615384617</v>
      </c>
      <c r="S171" s="21"/>
      <c r="T171"/>
    </row>
    <row r="172" spans="1:20" x14ac:dyDescent="0.25">
      <c r="A172" s="13" t="s">
        <v>20</v>
      </c>
      <c r="B172" s="13" t="s">
        <v>67</v>
      </c>
      <c r="C172" s="13" t="s">
        <v>33</v>
      </c>
      <c r="D172" s="27">
        <v>267</v>
      </c>
      <c r="E172" s="27">
        <v>333</v>
      </c>
      <c r="F172" s="27">
        <v>300</v>
      </c>
      <c r="G172" s="27">
        <v>328</v>
      </c>
      <c r="H172" s="30">
        <f t="shared" si="50"/>
        <v>0.22846441947565532</v>
      </c>
      <c r="S172" s="21"/>
      <c r="T172"/>
    </row>
    <row r="173" spans="1:20" x14ac:dyDescent="0.25">
      <c r="A173" s="13" t="s">
        <v>20</v>
      </c>
      <c r="B173" s="13" t="s">
        <v>67</v>
      </c>
      <c r="C173" s="13" t="s">
        <v>52</v>
      </c>
      <c r="D173" s="27">
        <v>149</v>
      </c>
      <c r="E173" s="27">
        <v>176</v>
      </c>
      <c r="F173" s="27">
        <v>220</v>
      </c>
      <c r="G173" s="27">
        <v>198</v>
      </c>
      <c r="H173" s="30">
        <f t="shared" si="50"/>
        <v>0.32885906040268464</v>
      </c>
      <c r="S173" s="21"/>
      <c r="T173"/>
    </row>
    <row r="174" spans="1:20" x14ac:dyDescent="0.25">
      <c r="A174" s="13" t="s">
        <v>20</v>
      </c>
      <c r="B174" s="13" t="s">
        <v>67</v>
      </c>
      <c r="C174" s="13" t="s">
        <v>30</v>
      </c>
      <c r="D174" s="27">
        <v>111</v>
      </c>
      <c r="E174" s="27">
        <v>133</v>
      </c>
      <c r="F174" s="27">
        <v>162</v>
      </c>
      <c r="G174" s="27">
        <v>207</v>
      </c>
      <c r="H174" s="30">
        <f t="shared" si="50"/>
        <v>0.86486486486486491</v>
      </c>
      <c r="S174" s="21"/>
      <c r="T174"/>
    </row>
    <row r="175" spans="1:20" x14ac:dyDescent="0.25">
      <c r="A175" s="13" t="s">
        <v>20</v>
      </c>
      <c r="B175" s="13" t="s">
        <v>69</v>
      </c>
      <c r="C175" s="13" t="s">
        <v>31</v>
      </c>
      <c r="D175" s="27">
        <v>136</v>
      </c>
      <c r="E175" s="27">
        <v>147</v>
      </c>
      <c r="F175" s="27">
        <v>171</v>
      </c>
      <c r="G175" s="27">
        <v>169</v>
      </c>
      <c r="H175" s="30">
        <f t="shared" si="50"/>
        <v>0.24264705882352944</v>
      </c>
      <c r="S175" s="21"/>
      <c r="T175"/>
    </row>
    <row r="176" spans="1:20" x14ac:dyDescent="0.25">
      <c r="A176" s="13" t="s">
        <v>20</v>
      </c>
      <c r="B176" s="13" t="s">
        <v>69</v>
      </c>
      <c r="C176" s="13" t="s">
        <v>32</v>
      </c>
      <c r="D176" s="27">
        <v>153</v>
      </c>
      <c r="E176" s="27">
        <v>135</v>
      </c>
      <c r="F176" s="27">
        <v>146</v>
      </c>
      <c r="G176" s="27">
        <v>172</v>
      </c>
      <c r="H176" s="30">
        <f t="shared" si="50"/>
        <v>0.12418300653594772</v>
      </c>
      <c r="S176" s="21"/>
      <c r="T176"/>
    </row>
    <row r="177" spans="1:20" x14ac:dyDescent="0.25">
      <c r="A177" s="13" t="s">
        <v>20</v>
      </c>
      <c r="B177" s="13" t="s">
        <v>69</v>
      </c>
      <c r="C177" s="13" t="s">
        <v>33</v>
      </c>
      <c r="D177" s="27">
        <v>93</v>
      </c>
      <c r="E177" s="27">
        <v>116</v>
      </c>
      <c r="F177" s="27">
        <v>104</v>
      </c>
      <c r="G177" s="27">
        <v>114</v>
      </c>
      <c r="H177" s="30">
        <f t="shared" si="50"/>
        <v>0.22580645161290325</v>
      </c>
      <c r="S177" s="21"/>
      <c r="T177"/>
    </row>
    <row r="178" spans="1:20" x14ac:dyDescent="0.25">
      <c r="A178" s="13" t="s">
        <v>20</v>
      </c>
      <c r="B178" s="13" t="s">
        <v>69</v>
      </c>
      <c r="C178" s="13" t="s">
        <v>52</v>
      </c>
      <c r="D178" s="27">
        <v>81</v>
      </c>
      <c r="E178" s="27">
        <v>96</v>
      </c>
      <c r="F178" s="27">
        <v>120</v>
      </c>
      <c r="G178" s="27">
        <v>108</v>
      </c>
      <c r="H178" s="30">
        <f t="shared" si="50"/>
        <v>0.33333333333333326</v>
      </c>
      <c r="S178" s="21"/>
      <c r="T178"/>
    </row>
    <row r="179" spans="1:20" x14ac:dyDescent="0.25">
      <c r="A179" s="13" t="s">
        <v>20</v>
      </c>
      <c r="B179" s="13" t="s">
        <v>69</v>
      </c>
      <c r="C179" s="13" t="s">
        <v>30</v>
      </c>
      <c r="D179" s="27">
        <v>46</v>
      </c>
      <c r="E179" s="27">
        <v>55</v>
      </c>
      <c r="F179" s="27">
        <v>68</v>
      </c>
      <c r="G179" s="27">
        <v>86</v>
      </c>
      <c r="H179" s="30">
        <f t="shared" si="50"/>
        <v>0.86956521739130443</v>
      </c>
      <c r="S179" s="21"/>
      <c r="T179"/>
    </row>
    <row r="180" spans="1:20" x14ac:dyDescent="0.25">
      <c r="A180" s="13" t="s">
        <v>20</v>
      </c>
      <c r="B180" s="13" t="s">
        <v>70</v>
      </c>
      <c r="C180" s="13" t="s">
        <v>31</v>
      </c>
      <c r="D180" s="27">
        <v>301</v>
      </c>
      <c r="E180" s="27">
        <v>325</v>
      </c>
      <c r="F180" s="27">
        <v>378</v>
      </c>
      <c r="G180" s="27">
        <v>373</v>
      </c>
      <c r="H180" s="30">
        <f t="shared" si="50"/>
        <v>0.23920265780730898</v>
      </c>
      <c r="S180" s="21"/>
      <c r="T180"/>
    </row>
    <row r="181" spans="1:20" x14ac:dyDescent="0.25">
      <c r="A181" s="13" t="s">
        <v>20</v>
      </c>
      <c r="B181" s="13" t="s">
        <v>70</v>
      </c>
      <c r="C181" s="13" t="s">
        <v>32</v>
      </c>
      <c r="D181" s="27">
        <v>459</v>
      </c>
      <c r="E181" s="27">
        <v>404</v>
      </c>
      <c r="F181" s="27">
        <v>438</v>
      </c>
      <c r="G181" s="27">
        <v>513</v>
      </c>
      <c r="H181" s="30">
        <f t="shared" si="50"/>
        <v>0.11764705882352944</v>
      </c>
      <c r="S181" s="21"/>
      <c r="T181"/>
    </row>
    <row r="182" spans="1:20" x14ac:dyDescent="0.25">
      <c r="A182" s="13" t="s">
        <v>20</v>
      </c>
      <c r="B182" s="13" t="s">
        <v>70</v>
      </c>
      <c r="C182" s="13" t="s">
        <v>33</v>
      </c>
      <c r="D182" s="27">
        <v>363</v>
      </c>
      <c r="E182" s="27">
        <v>454</v>
      </c>
      <c r="F182" s="27">
        <v>409</v>
      </c>
      <c r="G182" s="27">
        <v>447</v>
      </c>
      <c r="H182" s="30">
        <f t="shared" si="50"/>
        <v>0.23140495867768585</v>
      </c>
      <c r="S182" s="21"/>
      <c r="T182"/>
    </row>
    <row r="183" spans="1:20" x14ac:dyDescent="0.25">
      <c r="A183" s="13" t="s">
        <v>20</v>
      </c>
      <c r="B183" s="13" t="s">
        <v>70</v>
      </c>
      <c r="C183" s="13" t="s">
        <v>52</v>
      </c>
      <c r="D183" s="27">
        <v>242</v>
      </c>
      <c r="E183" s="27">
        <v>285</v>
      </c>
      <c r="F183" s="27">
        <v>357</v>
      </c>
      <c r="G183" s="27">
        <v>321</v>
      </c>
      <c r="H183" s="30">
        <f t="shared" si="50"/>
        <v>0.32644628099173545</v>
      </c>
      <c r="S183" s="21"/>
      <c r="T183"/>
    </row>
    <row r="184" spans="1:20" x14ac:dyDescent="0.25">
      <c r="A184" s="13" t="s">
        <v>20</v>
      </c>
      <c r="B184" s="13" t="s">
        <v>70</v>
      </c>
      <c r="C184" s="13" t="s">
        <v>30</v>
      </c>
      <c r="D184" s="27">
        <v>189</v>
      </c>
      <c r="E184" s="27">
        <v>227</v>
      </c>
      <c r="F184" s="27">
        <v>277</v>
      </c>
      <c r="G184" s="27">
        <v>353</v>
      </c>
      <c r="H184" s="30">
        <f t="shared" si="50"/>
        <v>0.86772486772486768</v>
      </c>
      <c r="S184" s="21"/>
      <c r="T184"/>
    </row>
    <row r="185" spans="1:20" x14ac:dyDescent="0.25">
      <c r="A185" s="8" t="s">
        <v>21</v>
      </c>
      <c r="B185" s="8" t="s">
        <v>67</v>
      </c>
      <c r="C185" s="8" t="s">
        <v>31</v>
      </c>
      <c r="D185" s="29">
        <v>673</v>
      </c>
      <c r="E185" s="29">
        <v>735</v>
      </c>
      <c r="F185" s="29">
        <v>828</v>
      </c>
      <c r="G185" s="29">
        <v>808</v>
      </c>
      <c r="H185" s="9">
        <f t="shared" si="50"/>
        <v>0.200594353640416</v>
      </c>
      <c r="S185" s="21"/>
      <c r="T185"/>
    </row>
    <row r="186" spans="1:20" x14ac:dyDescent="0.25">
      <c r="A186" s="8" t="s">
        <v>21</v>
      </c>
      <c r="B186" s="8" t="s">
        <v>67</v>
      </c>
      <c r="C186" s="8" t="s">
        <v>32</v>
      </c>
      <c r="D186" s="29">
        <v>527</v>
      </c>
      <c r="E186" s="29">
        <v>459</v>
      </c>
      <c r="F186" s="29">
        <v>504</v>
      </c>
      <c r="G186" s="29">
        <v>564</v>
      </c>
      <c r="H186" s="9">
        <f t="shared" si="50"/>
        <v>7.0208728652751518E-2</v>
      </c>
      <c r="S186" s="21"/>
      <c r="T186"/>
    </row>
    <row r="187" spans="1:20" x14ac:dyDescent="0.25">
      <c r="A187" s="8" t="s">
        <v>21</v>
      </c>
      <c r="B187" s="8" t="s">
        <v>67</v>
      </c>
      <c r="C187" s="8" t="s">
        <v>33</v>
      </c>
      <c r="D187" s="29">
        <v>294</v>
      </c>
      <c r="E187" s="29">
        <v>351</v>
      </c>
      <c r="F187" s="29">
        <v>311</v>
      </c>
      <c r="G187" s="29">
        <v>345</v>
      </c>
      <c r="H187" s="9">
        <f t="shared" si="50"/>
        <v>0.17346938775510212</v>
      </c>
      <c r="S187" s="21"/>
      <c r="T187"/>
    </row>
    <row r="188" spans="1:20" x14ac:dyDescent="0.25">
      <c r="A188" s="8" t="s">
        <v>21</v>
      </c>
      <c r="B188" s="8" t="s">
        <v>67</v>
      </c>
      <c r="C188" s="8" t="s">
        <v>52</v>
      </c>
      <c r="D188" s="29">
        <v>137</v>
      </c>
      <c r="E188" s="29">
        <v>156</v>
      </c>
      <c r="F188" s="29">
        <v>189</v>
      </c>
      <c r="G188" s="29">
        <v>174</v>
      </c>
      <c r="H188" s="9">
        <f t="shared" si="50"/>
        <v>0.27007299270072993</v>
      </c>
      <c r="S188" s="21"/>
      <c r="T188"/>
    </row>
    <row r="189" spans="1:20" x14ac:dyDescent="0.25">
      <c r="A189" s="8" t="s">
        <v>21</v>
      </c>
      <c r="B189" s="8" t="s">
        <v>67</v>
      </c>
      <c r="C189" s="8" t="s">
        <v>30</v>
      </c>
      <c r="D189" s="29">
        <v>87</v>
      </c>
      <c r="E189" s="29">
        <v>106</v>
      </c>
      <c r="F189" s="29">
        <v>130</v>
      </c>
      <c r="G189" s="29">
        <v>162</v>
      </c>
      <c r="H189" s="9">
        <f t="shared" si="50"/>
        <v>0.86206896551724133</v>
      </c>
      <c r="S189" s="21"/>
      <c r="T189"/>
    </row>
    <row r="190" spans="1:20" x14ac:dyDescent="0.25">
      <c r="A190" s="8" t="s">
        <v>21</v>
      </c>
      <c r="B190" s="8" t="s">
        <v>69</v>
      </c>
      <c r="C190" s="8" t="s">
        <v>31</v>
      </c>
      <c r="D190" s="29">
        <v>144</v>
      </c>
      <c r="E190" s="29">
        <v>158</v>
      </c>
      <c r="F190" s="29">
        <v>178</v>
      </c>
      <c r="G190" s="29">
        <v>173</v>
      </c>
      <c r="H190" s="9">
        <f t="shared" si="50"/>
        <v>0.20138888888888884</v>
      </c>
      <c r="S190" s="21"/>
      <c r="T190"/>
    </row>
    <row r="191" spans="1:20" x14ac:dyDescent="0.25">
      <c r="A191" s="8" t="s">
        <v>21</v>
      </c>
      <c r="B191" s="8" t="s">
        <v>69</v>
      </c>
      <c r="C191" s="8" t="s">
        <v>32</v>
      </c>
      <c r="D191" s="29">
        <v>175</v>
      </c>
      <c r="E191" s="29">
        <v>153</v>
      </c>
      <c r="F191" s="29">
        <v>168</v>
      </c>
      <c r="G191" s="29">
        <v>188</v>
      </c>
      <c r="H191" s="9">
        <f t="shared" si="50"/>
        <v>7.4285714285714288E-2</v>
      </c>
      <c r="S191" s="21"/>
      <c r="T191"/>
    </row>
    <row r="192" spans="1:20" x14ac:dyDescent="0.25">
      <c r="A192" s="8" t="s">
        <v>21</v>
      </c>
      <c r="B192" s="8" t="s">
        <v>69</v>
      </c>
      <c r="C192" s="8" t="s">
        <v>33</v>
      </c>
      <c r="D192" s="29">
        <v>112</v>
      </c>
      <c r="E192" s="29">
        <v>134</v>
      </c>
      <c r="F192" s="29">
        <v>119</v>
      </c>
      <c r="G192" s="29">
        <v>132</v>
      </c>
      <c r="H192" s="9">
        <f t="shared" si="50"/>
        <v>0.1785714285714286</v>
      </c>
      <c r="S192" s="21"/>
      <c r="T192"/>
    </row>
    <row r="193" spans="1:20" x14ac:dyDescent="0.25">
      <c r="A193" s="8" t="s">
        <v>21</v>
      </c>
      <c r="B193" s="8" t="s">
        <v>69</v>
      </c>
      <c r="C193" s="8" t="s">
        <v>52</v>
      </c>
      <c r="D193" s="29">
        <v>60</v>
      </c>
      <c r="E193" s="29">
        <v>69</v>
      </c>
      <c r="F193" s="29">
        <v>83</v>
      </c>
      <c r="G193" s="29">
        <v>77</v>
      </c>
      <c r="H193" s="9">
        <f t="shared" si="50"/>
        <v>0.28333333333333344</v>
      </c>
      <c r="S193" s="21"/>
      <c r="T193"/>
    </row>
    <row r="194" spans="1:20" x14ac:dyDescent="0.25">
      <c r="A194" s="8" t="s">
        <v>21</v>
      </c>
      <c r="B194" s="8" t="s">
        <v>69</v>
      </c>
      <c r="C194" s="8" t="s">
        <v>30</v>
      </c>
      <c r="D194" s="29">
        <v>27</v>
      </c>
      <c r="E194" s="29">
        <v>33</v>
      </c>
      <c r="F194" s="29">
        <v>41</v>
      </c>
      <c r="G194" s="29">
        <v>50</v>
      </c>
      <c r="H194" s="9">
        <f t="shared" si="50"/>
        <v>0.85185185185185186</v>
      </c>
      <c r="S194" s="21"/>
      <c r="T194"/>
    </row>
    <row r="195" spans="1:20" x14ac:dyDescent="0.25">
      <c r="A195" s="8" t="s">
        <v>21</v>
      </c>
      <c r="B195" s="8" t="s">
        <v>70</v>
      </c>
      <c r="C195" s="8" t="s">
        <v>31</v>
      </c>
      <c r="D195" s="29">
        <v>383</v>
      </c>
      <c r="E195" s="29">
        <v>419</v>
      </c>
      <c r="F195" s="29">
        <v>472</v>
      </c>
      <c r="G195" s="29">
        <v>460</v>
      </c>
      <c r="H195" s="9">
        <f t="shared" si="50"/>
        <v>0.20104438642297651</v>
      </c>
      <c r="S195" s="21"/>
      <c r="T195"/>
    </row>
    <row r="196" spans="1:20" x14ac:dyDescent="0.25">
      <c r="A196" s="8" t="s">
        <v>21</v>
      </c>
      <c r="B196" s="8" t="s">
        <v>70</v>
      </c>
      <c r="C196" s="8" t="s">
        <v>32</v>
      </c>
      <c r="D196" s="29">
        <v>488</v>
      </c>
      <c r="E196" s="29">
        <v>425</v>
      </c>
      <c r="F196" s="29">
        <v>467</v>
      </c>
      <c r="G196" s="29">
        <v>523</v>
      </c>
      <c r="H196" s="9">
        <f t="shared" si="50"/>
        <v>7.1721311475409832E-2</v>
      </c>
      <c r="S196" s="21"/>
      <c r="T196"/>
    </row>
    <row r="197" spans="1:20" x14ac:dyDescent="0.25">
      <c r="A197" s="8" t="s">
        <v>21</v>
      </c>
      <c r="B197" s="8" t="s">
        <v>70</v>
      </c>
      <c r="C197" s="8" t="s">
        <v>33</v>
      </c>
      <c r="D197" s="29">
        <v>386</v>
      </c>
      <c r="E197" s="29">
        <v>461</v>
      </c>
      <c r="F197" s="29">
        <v>409</v>
      </c>
      <c r="G197" s="29">
        <v>453</v>
      </c>
      <c r="H197" s="9">
        <f t="shared" si="50"/>
        <v>0.17357512953367871</v>
      </c>
      <c r="S197" s="21"/>
      <c r="T197"/>
    </row>
    <row r="198" spans="1:20" x14ac:dyDescent="0.25">
      <c r="A198" s="8" t="s">
        <v>21</v>
      </c>
      <c r="B198" s="8" t="s">
        <v>70</v>
      </c>
      <c r="C198" s="8" t="s">
        <v>52</v>
      </c>
      <c r="D198" s="29">
        <v>270</v>
      </c>
      <c r="E198" s="29">
        <v>306</v>
      </c>
      <c r="F198" s="29">
        <v>372</v>
      </c>
      <c r="G198" s="29">
        <v>343</v>
      </c>
      <c r="H198" s="9">
        <f t="shared" ref="H198:H244" si="51">SUM(G198/D198)-1</f>
        <v>0.27037037037037037</v>
      </c>
      <c r="S198" s="21"/>
      <c r="T198"/>
    </row>
    <row r="199" spans="1:20" x14ac:dyDescent="0.25">
      <c r="A199" s="8" t="s">
        <v>21</v>
      </c>
      <c r="B199" s="8" t="s">
        <v>70</v>
      </c>
      <c r="C199" s="8" t="s">
        <v>30</v>
      </c>
      <c r="D199" s="29">
        <v>189</v>
      </c>
      <c r="E199" s="29">
        <v>229</v>
      </c>
      <c r="F199" s="29">
        <v>281</v>
      </c>
      <c r="G199" s="29">
        <v>350</v>
      </c>
      <c r="H199" s="9">
        <f t="shared" si="51"/>
        <v>0.85185185185185186</v>
      </c>
      <c r="S199" s="21"/>
      <c r="T199"/>
    </row>
    <row r="200" spans="1:20" x14ac:dyDescent="0.25">
      <c r="A200" s="13" t="s">
        <v>22</v>
      </c>
      <c r="B200" s="13" t="s">
        <v>67</v>
      </c>
      <c r="C200" s="13" t="s">
        <v>31</v>
      </c>
      <c r="D200" s="27">
        <v>758</v>
      </c>
      <c r="E200" s="27">
        <v>839</v>
      </c>
      <c r="F200" s="27">
        <v>961</v>
      </c>
      <c r="G200" s="27">
        <v>950</v>
      </c>
      <c r="H200" s="30">
        <f t="shared" si="51"/>
        <v>0.25329815303430081</v>
      </c>
      <c r="S200" s="21"/>
      <c r="T200"/>
    </row>
    <row r="201" spans="1:20" x14ac:dyDescent="0.25">
      <c r="A201" s="13" t="s">
        <v>22</v>
      </c>
      <c r="B201" s="13" t="s">
        <v>67</v>
      </c>
      <c r="C201" s="13" t="s">
        <v>32</v>
      </c>
      <c r="D201" s="27">
        <v>618</v>
      </c>
      <c r="E201" s="27">
        <v>551</v>
      </c>
      <c r="F201" s="27">
        <v>610</v>
      </c>
      <c r="G201" s="27">
        <v>700</v>
      </c>
      <c r="H201" s="30">
        <f t="shared" si="51"/>
        <v>0.13268608414239491</v>
      </c>
      <c r="S201" s="21"/>
      <c r="T201"/>
    </row>
    <row r="202" spans="1:20" x14ac:dyDescent="0.25">
      <c r="A202" s="13" t="s">
        <v>22</v>
      </c>
      <c r="B202" s="13" t="s">
        <v>67</v>
      </c>
      <c r="C202" s="13" t="s">
        <v>33</v>
      </c>
      <c r="D202" s="27">
        <v>383</v>
      </c>
      <c r="E202" s="27">
        <v>463</v>
      </c>
      <c r="F202" s="27">
        <v>420</v>
      </c>
      <c r="G202" s="27">
        <v>469</v>
      </c>
      <c r="H202" s="30">
        <f t="shared" si="51"/>
        <v>0.22454308093994779</v>
      </c>
      <c r="S202" s="21"/>
      <c r="T202"/>
    </row>
    <row r="203" spans="1:20" x14ac:dyDescent="0.25">
      <c r="A203" s="13" t="s">
        <v>22</v>
      </c>
      <c r="B203" s="13" t="s">
        <v>67</v>
      </c>
      <c r="C203" s="13" t="s">
        <v>52</v>
      </c>
      <c r="D203" s="27">
        <v>231</v>
      </c>
      <c r="E203" s="27">
        <v>262</v>
      </c>
      <c r="F203" s="27">
        <v>317</v>
      </c>
      <c r="G203" s="27">
        <v>292</v>
      </c>
      <c r="H203" s="30">
        <f t="shared" si="51"/>
        <v>0.26406926406926412</v>
      </c>
      <c r="S203" s="21"/>
      <c r="T203"/>
    </row>
    <row r="204" spans="1:20" x14ac:dyDescent="0.25">
      <c r="A204" s="13" t="s">
        <v>22</v>
      </c>
      <c r="B204" s="13" t="s">
        <v>67</v>
      </c>
      <c r="C204" s="13" t="s">
        <v>30</v>
      </c>
      <c r="D204" s="27">
        <v>126</v>
      </c>
      <c r="E204" s="27">
        <v>143</v>
      </c>
      <c r="F204" s="27">
        <v>167</v>
      </c>
      <c r="G204" s="27">
        <v>208</v>
      </c>
      <c r="H204" s="30">
        <f t="shared" si="51"/>
        <v>0.6507936507936507</v>
      </c>
      <c r="S204" s="21"/>
      <c r="T204"/>
    </row>
    <row r="205" spans="1:20" x14ac:dyDescent="0.25">
      <c r="A205" s="13" t="s">
        <v>22</v>
      </c>
      <c r="B205" s="13" t="s">
        <v>69</v>
      </c>
      <c r="C205" s="13" t="s">
        <v>31</v>
      </c>
      <c r="D205" s="27">
        <v>192</v>
      </c>
      <c r="E205" s="27">
        <v>212</v>
      </c>
      <c r="F205" s="27">
        <v>243</v>
      </c>
      <c r="G205" s="27">
        <v>240</v>
      </c>
      <c r="H205" s="30">
        <f t="shared" si="51"/>
        <v>0.25</v>
      </c>
      <c r="S205" s="21"/>
      <c r="T205"/>
    </row>
    <row r="206" spans="1:20" x14ac:dyDescent="0.25">
      <c r="A206" s="13" t="s">
        <v>22</v>
      </c>
      <c r="B206" s="13" t="s">
        <v>69</v>
      </c>
      <c r="C206" s="13" t="s">
        <v>32</v>
      </c>
      <c r="D206" s="27">
        <v>190</v>
      </c>
      <c r="E206" s="27">
        <v>170</v>
      </c>
      <c r="F206" s="27">
        <v>188</v>
      </c>
      <c r="G206" s="27">
        <v>216</v>
      </c>
      <c r="H206" s="30">
        <f t="shared" si="51"/>
        <v>0.13684210526315788</v>
      </c>
      <c r="S206" s="21"/>
      <c r="T206"/>
    </row>
    <row r="207" spans="1:20" x14ac:dyDescent="0.25">
      <c r="A207" s="13" t="s">
        <v>22</v>
      </c>
      <c r="B207" s="13" t="s">
        <v>69</v>
      </c>
      <c r="C207" s="13" t="s">
        <v>33</v>
      </c>
      <c r="D207" s="27">
        <v>138</v>
      </c>
      <c r="E207" s="27">
        <v>167</v>
      </c>
      <c r="F207" s="27">
        <v>151</v>
      </c>
      <c r="G207" s="27">
        <v>169</v>
      </c>
      <c r="H207" s="30">
        <f t="shared" si="51"/>
        <v>0.2246376811594204</v>
      </c>
      <c r="S207" s="21"/>
      <c r="T207"/>
    </row>
    <row r="208" spans="1:20" x14ac:dyDescent="0.25">
      <c r="A208" s="13" t="s">
        <v>22</v>
      </c>
      <c r="B208" s="13" t="s">
        <v>69</v>
      </c>
      <c r="C208" s="13" t="s">
        <v>52</v>
      </c>
      <c r="D208" s="27">
        <v>98</v>
      </c>
      <c r="E208" s="27">
        <v>111</v>
      </c>
      <c r="F208" s="27">
        <v>134</v>
      </c>
      <c r="G208" s="27">
        <v>123</v>
      </c>
      <c r="H208" s="30">
        <f t="shared" si="51"/>
        <v>0.25510204081632648</v>
      </c>
      <c r="S208" s="21"/>
      <c r="T208"/>
    </row>
    <row r="209" spans="1:20" x14ac:dyDescent="0.25">
      <c r="A209" s="13" t="s">
        <v>22</v>
      </c>
      <c r="B209" s="13" t="s">
        <v>69</v>
      </c>
      <c r="C209" s="13" t="s">
        <v>30</v>
      </c>
      <c r="D209" s="27">
        <v>68</v>
      </c>
      <c r="E209" s="27">
        <v>77</v>
      </c>
      <c r="F209" s="27">
        <v>90</v>
      </c>
      <c r="G209" s="27">
        <v>112</v>
      </c>
      <c r="H209" s="30">
        <f t="shared" si="51"/>
        <v>0.64705882352941169</v>
      </c>
      <c r="S209" s="21"/>
      <c r="T209"/>
    </row>
    <row r="210" spans="1:20" x14ac:dyDescent="0.25">
      <c r="A210" s="13" t="s">
        <v>22</v>
      </c>
      <c r="B210" s="13" t="s">
        <v>70</v>
      </c>
      <c r="C210" s="13" t="s">
        <v>31</v>
      </c>
      <c r="D210" s="27">
        <v>466</v>
      </c>
      <c r="E210" s="27">
        <v>516</v>
      </c>
      <c r="F210" s="27">
        <v>591</v>
      </c>
      <c r="G210" s="27">
        <v>584</v>
      </c>
      <c r="H210" s="30">
        <f t="shared" si="51"/>
        <v>0.25321888412017168</v>
      </c>
      <c r="S210" s="21"/>
      <c r="T210"/>
    </row>
    <row r="211" spans="1:20" x14ac:dyDescent="0.25">
      <c r="A211" s="13" t="s">
        <v>22</v>
      </c>
      <c r="B211" s="13" t="s">
        <v>70</v>
      </c>
      <c r="C211" s="13" t="s">
        <v>32</v>
      </c>
      <c r="D211" s="27">
        <v>565</v>
      </c>
      <c r="E211" s="27">
        <v>504</v>
      </c>
      <c r="F211" s="27">
        <v>558</v>
      </c>
      <c r="G211" s="27">
        <v>640</v>
      </c>
      <c r="H211" s="30">
        <f t="shared" si="51"/>
        <v>0.13274336283185839</v>
      </c>
      <c r="S211" s="21"/>
      <c r="T211"/>
    </row>
    <row r="212" spans="1:20" x14ac:dyDescent="0.25">
      <c r="A212" s="13" t="s">
        <v>22</v>
      </c>
      <c r="B212" s="13" t="s">
        <v>70</v>
      </c>
      <c r="C212" s="13" t="s">
        <v>33</v>
      </c>
      <c r="D212" s="27">
        <v>491</v>
      </c>
      <c r="E212" s="27">
        <v>592</v>
      </c>
      <c r="F212" s="27">
        <v>537</v>
      </c>
      <c r="G212" s="27">
        <v>600</v>
      </c>
      <c r="H212" s="30">
        <f t="shared" si="51"/>
        <v>0.22199592668024448</v>
      </c>
      <c r="S212" s="21"/>
      <c r="T212"/>
    </row>
    <row r="213" spans="1:20" x14ac:dyDescent="0.25">
      <c r="A213" s="13" t="s">
        <v>22</v>
      </c>
      <c r="B213" s="13" t="s">
        <v>70</v>
      </c>
      <c r="C213" s="13" t="s">
        <v>52</v>
      </c>
      <c r="D213" s="27">
        <v>379</v>
      </c>
      <c r="E213" s="27">
        <v>429</v>
      </c>
      <c r="F213" s="27">
        <v>520</v>
      </c>
      <c r="G213" s="27">
        <v>478</v>
      </c>
      <c r="H213" s="30">
        <f t="shared" si="51"/>
        <v>0.26121372031662271</v>
      </c>
      <c r="S213" s="21"/>
      <c r="T213"/>
    </row>
    <row r="214" spans="1:20" x14ac:dyDescent="0.25">
      <c r="A214" s="13" t="s">
        <v>22</v>
      </c>
      <c r="B214" s="13" t="s">
        <v>70</v>
      </c>
      <c r="C214" s="13" t="s">
        <v>30</v>
      </c>
      <c r="D214" s="27">
        <v>240</v>
      </c>
      <c r="E214" s="27">
        <v>274</v>
      </c>
      <c r="F214" s="27">
        <v>318</v>
      </c>
      <c r="G214" s="27">
        <v>396</v>
      </c>
      <c r="H214" s="30">
        <f t="shared" si="51"/>
        <v>0.64999999999999991</v>
      </c>
      <c r="S214" s="21"/>
      <c r="T214"/>
    </row>
    <row r="215" spans="1:20" x14ac:dyDescent="0.25">
      <c r="A215" s="19" t="s">
        <v>23</v>
      </c>
      <c r="B215" s="8" t="s">
        <v>67</v>
      </c>
      <c r="C215" s="8" t="s">
        <v>31</v>
      </c>
      <c r="D215" s="29">
        <v>6800</v>
      </c>
      <c r="E215" s="29">
        <v>7398</v>
      </c>
      <c r="F215" s="29">
        <v>8413</v>
      </c>
      <c r="G215" s="29">
        <v>8423</v>
      </c>
      <c r="H215" s="9">
        <f t="shared" si="51"/>
        <v>0.23867647058823538</v>
      </c>
      <c r="S215" s="21"/>
      <c r="T215"/>
    </row>
    <row r="216" spans="1:20" x14ac:dyDescent="0.25">
      <c r="A216" s="19" t="s">
        <v>23</v>
      </c>
      <c r="B216" s="8" t="s">
        <v>67</v>
      </c>
      <c r="C216" s="8" t="s">
        <v>32</v>
      </c>
      <c r="D216" s="29">
        <v>5088</v>
      </c>
      <c r="E216" s="29">
        <v>4567</v>
      </c>
      <c r="F216" s="29">
        <v>4986</v>
      </c>
      <c r="G216" s="29">
        <v>5702</v>
      </c>
      <c r="H216" s="9">
        <f t="shared" si="51"/>
        <v>0.12067610062893075</v>
      </c>
      <c r="S216" s="21"/>
      <c r="T216"/>
    </row>
    <row r="217" spans="1:20" x14ac:dyDescent="0.25">
      <c r="A217" s="19" t="s">
        <v>23</v>
      </c>
      <c r="B217" s="8" t="s">
        <v>67</v>
      </c>
      <c r="C217" s="8" t="s">
        <v>33</v>
      </c>
      <c r="D217" s="29">
        <v>2758</v>
      </c>
      <c r="E217" s="29">
        <v>3455</v>
      </c>
      <c r="F217" s="29">
        <v>3131</v>
      </c>
      <c r="G217" s="29">
        <v>3450</v>
      </c>
      <c r="H217" s="9">
        <f t="shared" si="51"/>
        <v>0.25090645395213929</v>
      </c>
      <c r="S217" s="21"/>
      <c r="T217"/>
    </row>
    <row r="218" spans="1:20" x14ac:dyDescent="0.25">
      <c r="A218" s="19" t="s">
        <v>23</v>
      </c>
      <c r="B218" s="8" t="s">
        <v>67</v>
      </c>
      <c r="C218" s="8" t="s">
        <v>52</v>
      </c>
      <c r="D218" s="29">
        <v>1540</v>
      </c>
      <c r="E218" s="29">
        <v>1784</v>
      </c>
      <c r="F218" s="29">
        <v>2264</v>
      </c>
      <c r="G218" s="29">
        <v>2081</v>
      </c>
      <c r="H218" s="9">
        <f t="shared" si="51"/>
        <v>0.35129870129870122</v>
      </c>
      <c r="S218" s="21"/>
      <c r="T218"/>
    </row>
    <row r="219" spans="1:20" x14ac:dyDescent="0.25">
      <c r="A219" s="19" t="s">
        <v>23</v>
      </c>
      <c r="B219" s="8" t="s">
        <v>67</v>
      </c>
      <c r="C219" s="8" t="s">
        <v>30</v>
      </c>
      <c r="D219" s="29">
        <v>935</v>
      </c>
      <c r="E219" s="29">
        <v>1077</v>
      </c>
      <c r="F219" s="29">
        <v>1293</v>
      </c>
      <c r="G219" s="29">
        <v>1660</v>
      </c>
      <c r="H219" s="9">
        <f t="shared" si="51"/>
        <v>0.77540106951871657</v>
      </c>
      <c r="S219" s="21"/>
      <c r="T219"/>
    </row>
    <row r="220" spans="1:20" x14ac:dyDescent="0.25">
      <c r="A220" s="19" t="s">
        <v>23</v>
      </c>
      <c r="B220" s="8" t="s">
        <v>69</v>
      </c>
      <c r="C220" s="8" t="s">
        <v>31</v>
      </c>
      <c r="D220" s="29">
        <v>1545</v>
      </c>
      <c r="E220" s="29">
        <v>1681</v>
      </c>
      <c r="F220" s="29">
        <v>1912</v>
      </c>
      <c r="G220" s="29">
        <v>1914</v>
      </c>
      <c r="H220" s="9">
        <f t="shared" si="51"/>
        <v>0.23883495145631062</v>
      </c>
      <c r="S220" s="21"/>
      <c r="T220"/>
    </row>
    <row r="221" spans="1:20" x14ac:dyDescent="0.25">
      <c r="A221" s="19" t="s">
        <v>23</v>
      </c>
      <c r="B221" s="8" t="s">
        <v>69</v>
      </c>
      <c r="C221" s="8" t="s">
        <v>32</v>
      </c>
      <c r="D221" s="29">
        <v>1497</v>
      </c>
      <c r="E221" s="29">
        <v>1344</v>
      </c>
      <c r="F221" s="29">
        <v>1468</v>
      </c>
      <c r="G221" s="29">
        <v>1678</v>
      </c>
      <c r="H221" s="9">
        <f t="shared" si="51"/>
        <v>0.12090848363393447</v>
      </c>
      <c r="S221" s="21"/>
      <c r="T221"/>
    </row>
    <row r="222" spans="1:20" x14ac:dyDescent="0.25">
      <c r="A222" s="19" t="s">
        <v>23</v>
      </c>
      <c r="B222" s="8" t="s">
        <v>69</v>
      </c>
      <c r="C222" s="8" t="s">
        <v>33</v>
      </c>
      <c r="D222" s="29">
        <v>991</v>
      </c>
      <c r="E222" s="29">
        <v>1242</v>
      </c>
      <c r="F222" s="29">
        <v>1126</v>
      </c>
      <c r="G222" s="29">
        <v>1240</v>
      </c>
      <c r="H222" s="9">
        <f t="shared" si="51"/>
        <v>0.25126135216952572</v>
      </c>
      <c r="S222" s="21"/>
      <c r="T222"/>
    </row>
    <row r="223" spans="1:20" x14ac:dyDescent="0.25">
      <c r="A223" s="19" t="s">
        <v>23</v>
      </c>
      <c r="B223" s="8" t="s">
        <v>69</v>
      </c>
      <c r="C223" s="8" t="s">
        <v>52</v>
      </c>
      <c r="D223" s="29">
        <v>645</v>
      </c>
      <c r="E223" s="29">
        <v>747</v>
      </c>
      <c r="F223" s="29">
        <v>948</v>
      </c>
      <c r="G223" s="29">
        <v>871</v>
      </c>
      <c r="H223" s="9">
        <f t="shared" si="51"/>
        <v>0.35038759689922472</v>
      </c>
      <c r="S223" s="21"/>
      <c r="T223"/>
    </row>
    <row r="224" spans="1:20" x14ac:dyDescent="0.25">
      <c r="A224" s="19" t="s">
        <v>23</v>
      </c>
      <c r="B224" s="8" t="s">
        <v>69</v>
      </c>
      <c r="C224" s="8" t="s">
        <v>30</v>
      </c>
      <c r="D224" s="29">
        <v>386</v>
      </c>
      <c r="E224" s="29">
        <v>444</v>
      </c>
      <c r="F224" s="29">
        <v>534</v>
      </c>
      <c r="G224" s="29">
        <v>685</v>
      </c>
      <c r="H224" s="9">
        <f t="shared" si="51"/>
        <v>0.77461139896373066</v>
      </c>
      <c r="S224" s="21"/>
      <c r="T224"/>
    </row>
    <row r="225" spans="1:20" x14ac:dyDescent="0.25">
      <c r="A225" s="19" t="s">
        <v>23</v>
      </c>
      <c r="B225" s="8" t="s">
        <v>70</v>
      </c>
      <c r="C225" s="8" t="s">
        <v>31</v>
      </c>
      <c r="D225" s="29">
        <v>3583</v>
      </c>
      <c r="E225" s="29">
        <v>3898</v>
      </c>
      <c r="F225" s="29">
        <v>4433</v>
      </c>
      <c r="G225" s="29">
        <v>4438</v>
      </c>
      <c r="H225" s="9">
        <f t="shared" si="51"/>
        <v>0.23862684900921005</v>
      </c>
      <c r="S225" s="21"/>
      <c r="T225"/>
    </row>
    <row r="226" spans="1:20" x14ac:dyDescent="0.25">
      <c r="A226" s="19" t="s">
        <v>23</v>
      </c>
      <c r="B226" s="8" t="s">
        <v>70</v>
      </c>
      <c r="C226" s="8" t="s">
        <v>32</v>
      </c>
      <c r="D226" s="29">
        <v>4508</v>
      </c>
      <c r="E226" s="29">
        <v>4047</v>
      </c>
      <c r="F226" s="29">
        <v>4418</v>
      </c>
      <c r="G226" s="29">
        <v>5052</v>
      </c>
      <c r="H226" s="9">
        <f t="shared" si="51"/>
        <v>0.12067435669920146</v>
      </c>
      <c r="S226" s="21"/>
      <c r="T226"/>
    </row>
    <row r="227" spans="1:20" x14ac:dyDescent="0.25">
      <c r="A227" s="19" t="s">
        <v>23</v>
      </c>
      <c r="B227" s="8" t="s">
        <v>70</v>
      </c>
      <c r="C227" s="8" t="s">
        <v>33</v>
      </c>
      <c r="D227" s="29">
        <v>3598</v>
      </c>
      <c r="E227" s="29">
        <v>4508</v>
      </c>
      <c r="F227" s="29">
        <v>4085</v>
      </c>
      <c r="G227" s="29">
        <v>4501</v>
      </c>
      <c r="H227" s="9">
        <f t="shared" si="51"/>
        <v>0.25097276264591439</v>
      </c>
      <c r="S227" s="21"/>
      <c r="T227"/>
    </row>
    <row r="228" spans="1:20" x14ac:dyDescent="0.25">
      <c r="A228" s="19" t="s">
        <v>23</v>
      </c>
      <c r="B228" s="8" t="s">
        <v>70</v>
      </c>
      <c r="C228" s="8" t="s">
        <v>52</v>
      </c>
      <c r="D228" s="29">
        <v>2622</v>
      </c>
      <c r="E228" s="29">
        <v>3038</v>
      </c>
      <c r="F228" s="29">
        <v>3856</v>
      </c>
      <c r="G228" s="29">
        <v>3544</v>
      </c>
      <c r="H228" s="9">
        <f t="shared" si="51"/>
        <v>0.35163996948893983</v>
      </c>
      <c r="S228" s="21"/>
      <c r="T228"/>
    </row>
    <row r="229" spans="1:20" x14ac:dyDescent="0.25">
      <c r="A229" s="19" t="s">
        <v>23</v>
      </c>
      <c r="B229" s="8" t="s">
        <v>70</v>
      </c>
      <c r="C229" s="8" t="s">
        <v>30</v>
      </c>
      <c r="D229" s="29">
        <v>1732</v>
      </c>
      <c r="E229" s="29">
        <v>1994</v>
      </c>
      <c r="F229" s="29">
        <v>2395</v>
      </c>
      <c r="G229" s="29">
        <v>3074</v>
      </c>
      <c r="H229" s="9">
        <f t="shared" si="51"/>
        <v>0.77482678983833719</v>
      </c>
      <c r="S229" s="21"/>
      <c r="T229"/>
    </row>
    <row r="230" spans="1:20" x14ac:dyDescent="0.25">
      <c r="A230" s="13" t="s">
        <v>24</v>
      </c>
      <c r="B230" s="13" t="s">
        <v>67</v>
      </c>
      <c r="C230" s="13" t="s">
        <v>40</v>
      </c>
      <c r="D230" s="27">
        <v>287979</v>
      </c>
      <c r="E230" s="27">
        <v>317965</v>
      </c>
      <c r="F230" s="27">
        <v>365495</v>
      </c>
      <c r="G230" s="27">
        <v>372736</v>
      </c>
      <c r="H230" s="30">
        <f t="shared" si="51"/>
        <v>0.29431659947426714</v>
      </c>
      <c r="S230" s="21"/>
      <c r="T230"/>
    </row>
    <row r="231" spans="1:20" x14ac:dyDescent="0.25">
      <c r="A231" s="13" t="s">
        <v>24</v>
      </c>
      <c r="B231" s="13" t="s">
        <v>67</v>
      </c>
      <c r="C231" s="13" t="s">
        <v>41</v>
      </c>
      <c r="D231" s="27">
        <v>207423</v>
      </c>
      <c r="E231" s="27">
        <v>193221</v>
      </c>
      <c r="F231" s="27">
        <v>214160</v>
      </c>
      <c r="G231" s="27">
        <v>247081</v>
      </c>
      <c r="H231" s="30">
        <f t="shared" si="51"/>
        <v>0.19119384060591149</v>
      </c>
      <c r="S231" s="21"/>
      <c r="T231"/>
    </row>
    <row r="232" spans="1:20" x14ac:dyDescent="0.25">
      <c r="A232" s="13" t="s">
        <v>24</v>
      </c>
      <c r="B232" s="13" t="s">
        <v>67</v>
      </c>
      <c r="C232" s="13" t="s">
        <v>42</v>
      </c>
      <c r="D232" s="27">
        <v>117587</v>
      </c>
      <c r="E232" s="27">
        <v>147334</v>
      </c>
      <c r="F232" s="27">
        <v>138391</v>
      </c>
      <c r="G232" s="27">
        <v>154395</v>
      </c>
      <c r="H232" s="30">
        <f t="shared" si="51"/>
        <v>0.31302780069225333</v>
      </c>
      <c r="S232" s="21"/>
      <c r="T232"/>
    </row>
    <row r="233" spans="1:20" x14ac:dyDescent="0.25">
      <c r="A233" s="13" t="s">
        <v>24</v>
      </c>
      <c r="B233" s="13" t="s">
        <v>67</v>
      </c>
      <c r="C233" s="13" t="s">
        <v>66</v>
      </c>
      <c r="D233" s="27">
        <v>66863</v>
      </c>
      <c r="E233" s="27">
        <v>76462</v>
      </c>
      <c r="F233" s="27">
        <v>96887</v>
      </c>
      <c r="G233" s="27">
        <v>92151</v>
      </c>
      <c r="H233" s="30">
        <f t="shared" si="51"/>
        <v>0.3782061827916785</v>
      </c>
      <c r="S233" s="21"/>
      <c r="T233"/>
    </row>
    <row r="234" spans="1:20" x14ac:dyDescent="0.25">
      <c r="A234" s="13" t="s">
        <v>24</v>
      </c>
      <c r="B234" s="13" t="s">
        <v>67</v>
      </c>
      <c r="C234" s="13" t="s">
        <v>30</v>
      </c>
      <c r="D234" s="27">
        <v>39361</v>
      </c>
      <c r="E234" s="27">
        <v>44975</v>
      </c>
      <c r="F234" s="27">
        <v>53471</v>
      </c>
      <c r="G234" s="27">
        <v>68148</v>
      </c>
      <c r="H234" s="30">
        <f t="shared" si="51"/>
        <v>0.73135845125886023</v>
      </c>
      <c r="S234" s="21"/>
      <c r="T234"/>
    </row>
    <row r="235" spans="1:20" x14ac:dyDescent="0.25">
      <c r="A235" s="13" t="s">
        <v>24</v>
      </c>
      <c r="B235" s="13" t="s">
        <v>69</v>
      </c>
      <c r="C235" s="13" t="s">
        <v>40</v>
      </c>
      <c r="D235" s="27">
        <v>58792</v>
      </c>
      <c r="E235" s="27">
        <v>64914</v>
      </c>
      <c r="F235" s="27">
        <v>74618</v>
      </c>
      <c r="G235" s="27">
        <v>76096</v>
      </c>
      <c r="H235" s="30">
        <f t="shared" si="51"/>
        <v>0.29432575860661325</v>
      </c>
      <c r="S235" s="21"/>
      <c r="T235"/>
    </row>
    <row r="236" spans="1:20" x14ac:dyDescent="0.25">
      <c r="A236" s="13" t="s">
        <v>24</v>
      </c>
      <c r="B236" s="13" t="s">
        <v>69</v>
      </c>
      <c r="C236" s="13" t="s">
        <v>41</v>
      </c>
      <c r="D236" s="27">
        <v>52910</v>
      </c>
      <c r="E236" s="27">
        <v>49287</v>
      </c>
      <c r="F236" s="27">
        <v>54629</v>
      </c>
      <c r="G236" s="27">
        <v>63026</v>
      </c>
      <c r="H236" s="30">
        <f t="shared" si="51"/>
        <v>0.19119259119259113</v>
      </c>
      <c r="S236" s="21"/>
      <c r="T236"/>
    </row>
    <row r="237" spans="1:20" x14ac:dyDescent="0.25">
      <c r="A237" s="13" t="s">
        <v>24</v>
      </c>
      <c r="B237" s="13" t="s">
        <v>69</v>
      </c>
      <c r="C237" s="13" t="s">
        <v>42</v>
      </c>
      <c r="D237" s="27">
        <v>36224</v>
      </c>
      <c r="E237" s="27">
        <v>45388</v>
      </c>
      <c r="F237" s="27">
        <v>42632</v>
      </c>
      <c r="G237" s="27">
        <v>47563</v>
      </c>
      <c r="H237" s="30">
        <f t="shared" si="51"/>
        <v>0.31302451413427557</v>
      </c>
      <c r="S237" s="21"/>
      <c r="T237"/>
    </row>
    <row r="238" spans="1:20" x14ac:dyDescent="0.25">
      <c r="A238" s="13" t="s">
        <v>24</v>
      </c>
      <c r="B238" s="13" t="s">
        <v>69</v>
      </c>
      <c r="C238" s="13" t="s">
        <v>66</v>
      </c>
      <c r="D238" s="27">
        <v>24301</v>
      </c>
      <c r="E238" s="27">
        <v>27790</v>
      </c>
      <c r="F238" s="27">
        <v>35214</v>
      </c>
      <c r="G238" s="27">
        <v>33492</v>
      </c>
      <c r="H238" s="30">
        <f t="shared" si="51"/>
        <v>0.37821488827620264</v>
      </c>
      <c r="S238" s="21"/>
      <c r="T238"/>
    </row>
    <row r="239" spans="1:20" x14ac:dyDescent="0.25">
      <c r="A239" s="13" t="s">
        <v>24</v>
      </c>
      <c r="B239" s="13" t="s">
        <v>69</v>
      </c>
      <c r="C239" s="13" t="s">
        <v>30</v>
      </c>
      <c r="D239" s="27">
        <v>16096</v>
      </c>
      <c r="E239" s="27">
        <v>18392</v>
      </c>
      <c r="F239" s="27">
        <v>21866</v>
      </c>
      <c r="G239" s="27">
        <v>27868</v>
      </c>
      <c r="H239" s="30">
        <f t="shared" si="51"/>
        <v>0.73136182902584501</v>
      </c>
      <c r="S239" s="21"/>
      <c r="T239"/>
    </row>
    <row r="240" spans="1:20" x14ac:dyDescent="0.25">
      <c r="A240" s="13" t="s">
        <v>24</v>
      </c>
      <c r="B240" s="13" t="s">
        <v>70</v>
      </c>
      <c r="C240" s="13" t="s">
        <v>40</v>
      </c>
      <c r="D240" s="27">
        <v>131843</v>
      </c>
      <c r="E240" s="27">
        <v>145572</v>
      </c>
      <c r="F240" s="27">
        <v>167332</v>
      </c>
      <c r="G240" s="27">
        <v>170647</v>
      </c>
      <c r="H240" s="30">
        <f t="shared" si="51"/>
        <v>0.29431975910742314</v>
      </c>
      <c r="S240" s="21"/>
      <c r="T240"/>
    </row>
    <row r="241" spans="1:20" x14ac:dyDescent="0.25">
      <c r="A241" s="13" t="s">
        <v>24</v>
      </c>
      <c r="B241" s="13" t="s">
        <v>70</v>
      </c>
      <c r="C241" s="13" t="s">
        <v>41</v>
      </c>
      <c r="D241" s="27">
        <v>156196</v>
      </c>
      <c r="E241" s="27">
        <v>145501</v>
      </c>
      <c r="F241" s="27">
        <v>161269</v>
      </c>
      <c r="G241" s="27">
        <v>186059</v>
      </c>
      <c r="H241" s="30">
        <f t="shared" si="51"/>
        <v>0.19118927501344474</v>
      </c>
      <c r="S241" s="21"/>
      <c r="T241"/>
    </row>
    <row r="242" spans="1:20" x14ac:dyDescent="0.25">
      <c r="A242" s="13" t="s">
        <v>24</v>
      </c>
      <c r="B242" s="13" t="s">
        <v>70</v>
      </c>
      <c r="C242" s="13" t="s">
        <v>42</v>
      </c>
      <c r="D242" s="27">
        <v>126322</v>
      </c>
      <c r="E242" s="27">
        <v>158279</v>
      </c>
      <c r="F242" s="27">
        <v>148672</v>
      </c>
      <c r="G242" s="27">
        <v>165864</v>
      </c>
      <c r="H242" s="30">
        <f t="shared" si="51"/>
        <v>0.31302544291572332</v>
      </c>
      <c r="S242" s="21"/>
      <c r="T242"/>
    </row>
    <row r="243" spans="1:20" x14ac:dyDescent="0.25">
      <c r="A243" s="13" t="s">
        <v>24</v>
      </c>
      <c r="B243" s="13" t="s">
        <v>70</v>
      </c>
      <c r="C243" s="13" t="s">
        <v>66</v>
      </c>
      <c r="D243" s="27">
        <v>94626</v>
      </c>
      <c r="E243" s="27">
        <v>108211</v>
      </c>
      <c r="F243" s="27">
        <v>137117</v>
      </c>
      <c r="G243" s="27">
        <v>130414</v>
      </c>
      <c r="H243" s="30">
        <f t="shared" si="51"/>
        <v>0.37820472174666575</v>
      </c>
      <c r="S243" s="21"/>
      <c r="T243"/>
    </row>
    <row r="244" spans="1:20" x14ac:dyDescent="0.25">
      <c r="A244" s="13" t="s">
        <v>24</v>
      </c>
      <c r="B244" s="13" t="s">
        <v>70</v>
      </c>
      <c r="C244" s="13" t="s">
        <v>30</v>
      </c>
      <c r="D244" s="27">
        <v>69005</v>
      </c>
      <c r="E244" s="27">
        <v>78848</v>
      </c>
      <c r="F244" s="27">
        <v>93742</v>
      </c>
      <c r="G244" s="27">
        <v>119474</v>
      </c>
      <c r="H244" s="30">
        <f t="shared" si="51"/>
        <v>0.7313817839287009</v>
      </c>
      <c r="S244" s="21"/>
      <c r="T244"/>
    </row>
    <row r="247" spans="1:20" x14ac:dyDescent="0.25">
      <c r="A247" t="s">
        <v>25</v>
      </c>
    </row>
    <row r="248" spans="1:20" x14ac:dyDescent="0.25">
      <c r="A248" t="s">
        <v>72</v>
      </c>
    </row>
    <row r="249" spans="1:20" x14ac:dyDescent="0.25">
      <c r="A249" t="s">
        <v>73</v>
      </c>
    </row>
    <row r="250" spans="1:20" x14ac:dyDescent="0.25">
      <c r="A250" t="s">
        <v>74</v>
      </c>
    </row>
    <row r="251" spans="1:20" x14ac:dyDescent="0.25">
      <c r="A251" t="s">
        <v>75</v>
      </c>
    </row>
  </sheetData>
  <mergeCells count="3">
    <mergeCell ref="K3:Q3"/>
    <mergeCell ref="T3:Y3"/>
    <mergeCell ref="A3:H3"/>
  </mergeCells>
  <pageMargins left="0.7" right="0.7" top="0.75" bottom="0.75" header="0.3" footer="0.3"/>
  <ignoredErrors>
    <ignoredError sqref="M5:P52"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Moderate</vt:lpstr>
      <vt:lpstr>Serious</vt:lpstr>
      <vt:lpstr>Self-care</vt:lpstr>
      <vt:lpstr>Domestic tasks</vt:lpstr>
      <vt:lpstr>Provision of unpaid care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Gadsby, Donna</dc:creator>
  <cp:lastModifiedBy>Sumner, Hayley</cp:lastModifiedBy>
  <dcterms:created xsi:type="dcterms:W3CDTF">2017-07-31T14:53:40Z</dcterms:created>
  <dcterms:modified xsi:type="dcterms:W3CDTF">2020-11-03T11:13:24Z</dcterms:modified>
</cp:coreProperties>
</file>