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OCERestrictedPermissions\Business Intelligence\Sub-team areas\Public health\CCGs\"/>
    </mc:Choice>
  </mc:AlternateContent>
  <bookViews>
    <workbookView xWindow="0" yWindow="0" windowWidth="28800" windowHeight="10932"/>
  </bookViews>
  <sheets>
    <sheet name="Contents" sheetId="8" r:id="rId1"/>
    <sheet name="Demographics" sheetId="3" r:id="rId2"/>
    <sheet name="Prevalence" sheetId="5" r:id="rId3"/>
    <sheet name="Admissions" sheetId="6" r:id="rId4"/>
    <sheet name="Lifestyle" sheetId="7" r:id="rId5"/>
    <sheet name="Mortality" sheetId="9" r:id="rId6"/>
  </sheets>
  <calcPr calcId="162913"/>
</workbook>
</file>

<file path=xl/calcChain.xml><?xml version="1.0" encoding="utf-8"?>
<calcChain xmlns="http://schemas.openxmlformats.org/spreadsheetml/2006/main">
  <c r="X37" i="3" l="1"/>
  <c r="X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D37" i="3"/>
  <c r="D36" i="3"/>
  <c r="E14" i="3" l="1"/>
  <c r="F6" i="3"/>
  <c r="G14" i="3" l="1"/>
  <c r="G7" i="3"/>
  <c r="F14" i="3"/>
  <c r="F7" i="3"/>
  <c r="G6" i="3"/>
  <c r="D14" i="3" l="1"/>
</calcChain>
</file>

<file path=xl/sharedStrings.xml><?xml version="1.0" encoding="utf-8"?>
<sst xmlns="http://schemas.openxmlformats.org/spreadsheetml/2006/main" count="4001" uniqueCount="238">
  <si>
    <t>ALL</t>
  </si>
  <si>
    <t>00Q</t>
  </si>
  <si>
    <t>E38000014</t>
  </si>
  <si>
    <t>00R</t>
  </si>
  <si>
    <t>E38000015</t>
  </si>
  <si>
    <t>00X</t>
  </si>
  <si>
    <t>E38000034</t>
  </si>
  <si>
    <t>01A</t>
  </si>
  <si>
    <t>E38000050</t>
  </si>
  <si>
    <t>01E</t>
  </si>
  <si>
    <t>01K</t>
  </si>
  <si>
    <t>02G</t>
  </si>
  <si>
    <t>E38000200</t>
  </si>
  <si>
    <t>02M</t>
  </si>
  <si>
    <t>Area</t>
  </si>
  <si>
    <t>Area code</t>
  </si>
  <si>
    <t>NHS Blackpool CCG</t>
  </si>
  <si>
    <t>NHS Blackburn with Darwen CCG</t>
  </si>
  <si>
    <t>NHS Chorley and South Ribble</t>
  </si>
  <si>
    <t>NHS East Lancashire</t>
  </si>
  <si>
    <t>NHS Fylde and Wyre</t>
  </si>
  <si>
    <t>NHS Greater Preston</t>
  </si>
  <si>
    <t>NHS Morecambe Bay</t>
  </si>
  <si>
    <t>NHS West Lancashire</t>
  </si>
  <si>
    <t>GP practices</t>
  </si>
  <si>
    <t>No. of patients</t>
  </si>
  <si>
    <t>Lancashire and South Cumbria ICS</t>
  </si>
  <si>
    <t>0_4</t>
  </si>
  <si>
    <t>10_14</t>
  </si>
  <si>
    <t>15_19</t>
  </si>
  <si>
    <t>20_24</t>
  </si>
  <si>
    <t>25_29</t>
  </si>
  <si>
    <t>30_34</t>
  </si>
  <si>
    <t>35_39</t>
  </si>
  <si>
    <t>40_44</t>
  </si>
  <si>
    <t>45_49</t>
  </si>
  <si>
    <t>5_9</t>
  </si>
  <si>
    <t>50_54</t>
  </si>
  <si>
    <t>55_59</t>
  </si>
  <si>
    <t>60_64</t>
  </si>
  <si>
    <t>65_69</t>
  </si>
  <si>
    <t>70_74</t>
  </si>
  <si>
    <t>75_79</t>
  </si>
  <si>
    <t>80_84</t>
  </si>
  <si>
    <t>85_89</t>
  </si>
  <si>
    <t>90_94</t>
  </si>
  <si>
    <t>95+</t>
  </si>
  <si>
    <t>Sex</t>
  </si>
  <si>
    <t>Female</t>
  </si>
  <si>
    <t>Male</t>
  </si>
  <si>
    <t>Indicator ID</t>
  </si>
  <si>
    <t>Indicator Name</t>
  </si>
  <si>
    <t>Area Code</t>
  </si>
  <si>
    <t>Area Name</t>
  </si>
  <si>
    <t>Age</t>
  </si>
  <si>
    <t>Time period</t>
  </si>
  <si>
    <t>Value</t>
  </si>
  <si>
    <t>Lower CI 95.0 limit</t>
  </si>
  <si>
    <t>Upper CI 95.0 limit</t>
  </si>
  <si>
    <t>Lower CI 99.8 limit</t>
  </si>
  <si>
    <t>Upper CI 99.8 limit</t>
  </si>
  <si>
    <t>Count</t>
  </si>
  <si>
    <t>Denominator</t>
  </si>
  <si>
    <t>Value note</t>
  </si>
  <si>
    <t>Recent Trend</t>
  </si>
  <si>
    <t>Compared to England value or percentiles</t>
  </si>
  <si>
    <t>Compared to Sub-region value or percentiles</t>
  </si>
  <si>
    <t>Atrial fibrillation: QOF prevalence</t>
  </si>
  <si>
    <t>E92000001</t>
  </si>
  <si>
    <t>England</t>
  </si>
  <si>
    <t>Persons</t>
  </si>
  <si>
    <t>All ages</t>
  </si>
  <si>
    <t>Increasing</t>
  </si>
  <si>
    <t>Not compared</t>
  </si>
  <si>
    <t>Higher</t>
  </si>
  <si>
    <t>NHS Blackburn With Darwen CCG</t>
  </si>
  <si>
    <t>Lower</t>
  </si>
  <si>
    <t>NHS Chorley And South Ribble CCG</t>
  </si>
  <si>
    <t>Similar</t>
  </si>
  <si>
    <t>NHS East Lancashire CCG</t>
  </si>
  <si>
    <t>E38000060</t>
  </si>
  <si>
    <t>NHS Fylde &amp; Wyre CCG</t>
  </si>
  <si>
    <t>Aggregated from all known lower geography values</t>
  </si>
  <si>
    <t>E38000065</t>
  </si>
  <si>
    <t>NHS Greater Preston CCG</t>
  </si>
  <si>
    <t>NHS West Lancashire CCG</t>
  </si>
  <si>
    <t>E38000216</t>
  </si>
  <si>
    <t>NHS Morecambe Bay CCG</t>
  </si>
  <si>
    <t>Stroke: QOF prevalence (all ages)</t>
  </si>
  <si>
    <t>No significant change</t>
  </si>
  <si>
    <t>Cannot be calculated</t>
  </si>
  <si>
    <t>Estimated smoking prevalence (QOF)</t>
  </si>
  <si>
    <t>15+ yrs</t>
  </si>
  <si>
    <t>Decreasing</t>
  </si>
  <si>
    <t>Hypertension: QOF prevalence (all ages)</t>
  </si>
  <si>
    <t>Diabetes: QOF prevalence (17+)</t>
  </si>
  <si>
    <t>17+ yrs</t>
  </si>
  <si>
    <t>Heart Failure: QOF prevalence (all ages)</t>
  </si>
  <si>
    <t>18+ yrs</t>
  </si>
  <si>
    <t>https://fingertips.phe.org.uk/profile-group/cardiovascular-disease-diabetes-kidney-disease/profile/cardiovascular/</t>
  </si>
  <si>
    <t>Proportion (%)</t>
  </si>
  <si>
    <t>Unit</t>
  </si>
  <si>
    <t>Public Health England profiles</t>
  </si>
  <si>
    <t>Worse</t>
  </si>
  <si>
    <t>Decreasing and getting better</t>
  </si>
  <si>
    <t>Increasing and getting worse</t>
  </si>
  <si>
    <t>Better</t>
  </si>
  <si>
    <t>Admissions for asthma for children aged 0 to 9</t>
  </si>
  <si>
    <t>0-9 yrs</t>
  </si>
  <si>
    <t>65+ yrs</t>
  </si>
  <si>
    <t>Dementia: QOF prevalence (all ages)</t>
  </si>
  <si>
    <t>COPD: QOF prevalence (all ages)</t>
  </si>
  <si>
    <t>Depression: Recorded prevalence (aged 18+)</t>
  </si>
  <si>
    <t>Quality and Outcomes Framework disease prevalence</t>
  </si>
  <si>
    <t>Per 100,000, directly standardised rate</t>
  </si>
  <si>
    <t>Rheumatoid Arthritis: QOF prevalence (16+)</t>
  </si>
  <si>
    <t>16+ yrs</t>
  </si>
  <si>
    <t>Figures may not sum due to rounding</t>
  </si>
  <si>
    <t>CCG</t>
  </si>
  <si>
    <t>Demographics</t>
  </si>
  <si>
    <t>Values for the ICS are a crude approximation of CCG values</t>
  </si>
  <si>
    <t>These are indicative of ethnic breakdown of the registered GP population who responded to the survey and may not be representative of the CCG population.</t>
  </si>
  <si>
    <t>Sources: Public Health England profiles, and Quality and Outcomes Framework data</t>
  </si>
  <si>
    <t>https://digital.nhs.uk/data-and-information/publications/statistical/quality-and-outcomes-framework-achievement-prevalence-and-exceptions-data/2017-18</t>
  </si>
  <si>
    <t>Indicator ID (PHE identifier)</t>
  </si>
  <si>
    <t>Prevalence</t>
  </si>
  <si>
    <t>Admissions</t>
  </si>
  <si>
    <t xml:space="preserve">Sources are provided so previous years' data is available if required. </t>
  </si>
  <si>
    <t>Emergency hospital admissions for stroke, standardised admission ratio</t>
  </si>
  <si>
    <t>For additional indicators, please see: https://digital.nhs.uk/data-and-information/publications/clinical-indicators/ccg-outcomes-indicator-set/current</t>
  </si>
  <si>
    <t>Key indicators</t>
  </si>
  <si>
    <t>Lifestyle</t>
  </si>
  <si>
    <t>Obesity: QOF prevalence (18+)</t>
  </si>
  <si>
    <t>E54000048</t>
  </si>
  <si>
    <t>Lancashire and South Cumbria</t>
  </si>
  <si>
    <t>Coronary heart disease mortality rates, under 75 years</t>
  </si>
  <si>
    <t>&lt;75 yrs</t>
  </si>
  <si>
    <t>Stroke mortality rates, under 75 years (age standardised)</t>
  </si>
  <si>
    <t xml:space="preserve">Source: </t>
  </si>
  <si>
    <t>https://fingertips.phe.org.uk</t>
  </si>
  <si>
    <t>Per 1000 live births (crude rate)</t>
  </si>
  <si>
    <t>Values are not available for a number of indicators and geographies</t>
  </si>
  <si>
    <t>Mortality</t>
  </si>
  <si>
    <t>The most up to date data available are included</t>
  </si>
  <si>
    <t>Notes</t>
  </si>
  <si>
    <t>www.fingertips.phe.org.uk</t>
  </si>
  <si>
    <t>Back to contents page</t>
  </si>
  <si>
    <t>Mortality by condition</t>
  </si>
  <si>
    <t>% female</t>
  </si>
  <si>
    <t>% male</t>
  </si>
  <si>
    <t>Deprivation (Index of Multiple Deprivation, 2019)</t>
  </si>
  <si>
    <t>Data from Public Health England's National General Practice Profiles</t>
  </si>
  <si>
    <t>NHS Chorley and South Ribble CCG</t>
  </si>
  <si>
    <t>Source: GP Patient Survey 2019</t>
  </si>
  <si>
    <t>2018/19</t>
  </si>
  <si>
    <t>There is a data quality issue with this value. Potential underestimate of the value due to double counting of patients in QOF</t>
  </si>
  <si>
    <t>E38000226</t>
  </si>
  <si>
    <t>E38000227</t>
  </si>
  <si>
    <t>E38000228</t>
  </si>
  <si>
    <t>CKD: QOF prevalence (18+)</t>
  </si>
  <si>
    <t>CHD: QOF prevalence (all ages)</t>
  </si>
  <si>
    <t>Cancer: QOF prevalence (all ages)</t>
  </si>
  <si>
    <t>Mental Health: QOF prevalence (all ages)</t>
  </si>
  <si>
    <t>y</t>
  </si>
  <si>
    <t>Proportion %</t>
  </si>
  <si>
    <t>Physical health indicators, 2018/19</t>
  </si>
  <si>
    <t>Key conditions - mental health (including QOF)</t>
  </si>
  <si>
    <t>https://digital.nhs.uk/data-and-information/publications/statistical/quality-and-outcomes-framework-achievement-prevalence-and-exceptions-data/2018-19-pas</t>
  </si>
  <si>
    <t>Number of emergency admissions with cancer (Number per 100,000 population)</t>
  </si>
  <si>
    <t>There is a data quality issue with this value</t>
  </si>
  <si>
    <t>Emergency hospital admissions for coronary heart disease, standardised admission ratio</t>
  </si>
  <si>
    <t>2013/14 - 17/18</t>
  </si>
  <si>
    <t>Emergency hospital admissions for Myocardial Infarction (heart attack), standardised admission ratio</t>
  </si>
  <si>
    <t>Mental health admissions to hospital: rate per 100,000 population</t>
  </si>
  <si>
    <t>Emergency hospital admissions for asthma in adults aged 19 years and over</t>
  </si>
  <si>
    <t>Emergency hospital admissions for respiratory disease</t>
  </si>
  <si>
    <t>19+ yrs</t>
  </si>
  <si>
    <t>Value based on count rounded up to the nearest 5</t>
  </si>
  <si>
    <t>2018/19 Q1</t>
  </si>
  <si>
    <t>2018/19 Q2</t>
  </si>
  <si>
    <t>2018/19 Q3</t>
  </si>
  <si>
    <t>2018/19 Q4</t>
  </si>
  <si>
    <t>Value suppressed for disclosure control due to small count</t>
  </si>
  <si>
    <t>Number per 100,000</t>
  </si>
  <si>
    <t>Crude rate per 100,000</t>
  </si>
  <si>
    <t>Standardised admission ratio</t>
  </si>
  <si>
    <t>Directly standardised rate per 100,000</t>
  </si>
  <si>
    <t>Lifestyle indicators, 2018/19</t>
  </si>
  <si>
    <t>2016 - 18</t>
  </si>
  <si>
    <t>Updated January 2020</t>
  </si>
  <si>
    <t>Clinical Commissioning Group Code (2019)</t>
  </si>
  <si>
    <t>Clinical Commissioning Group Name (2019)</t>
  </si>
  <si>
    <t>IMD - Average rank</t>
  </si>
  <si>
    <t>IMD - Rank of average rank</t>
  </si>
  <si>
    <t>IMD - Average score</t>
  </si>
  <si>
    <t>IMD - Rank of average score</t>
  </si>
  <si>
    <t>IMD - Proportion of LSOAs in most deprived 10% nationally</t>
  </si>
  <si>
    <t>IMD - Rank of proportion of LSOAs in most deprived 10% nationally</t>
  </si>
  <si>
    <t>IMD 2019 - Extent</t>
  </si>
  <si>
    <t>IMD 2019 - Rank of extent</t>
  </si>
  <si>
    <t>IMD 2019 - Local concentration</t>
  </si>
  <si>
    <t>IMD 2019 - Rank of local concentration</t>
  </si>
  <si>
    <t>NHS Fylde and Wyre CCG</t>
  </si>
  <si>
    <t>Ethnicity of registered population (2019)</t>
  </si>
  <si>
    <t>GP practices (June 2020)</t>
  </si>
  <si>
    <t>Data from NHS Digital - June 2020</t>
  </si>
  <si>
    <t>Population age/sex breakdown (June 2020)</t>
  </si>
  <si>
    <t>Update 14/08/20</t>
  </si>
  <si>
    <t>Percentage by age group, June 2020</t>
  </si>
  <si>
    <t>% White British</t>
  </si>
  <si>
    <t>% White other</t>
  </si>
  <si>
    <t>% Mixed multiple ethnic background</t>
  </si>
  <si>
    <t>% Asian/Asian British</t>
  </si>
  <si>
    <t>% Black/Black British</t>
  </si>
  <si>
    <t>% Any other background</t>
  </si>
  <si>
    <t>Updated August 2020</t>
  </si>
  <si>
    <t>updated August 2020</t>
  </si>
  <si>
    <t>16+</t>
  </si>
  <si>
    <t>Estimated prevalence of common mental disorders: % of population aged 16 &amp; over</t>
  </si>
  <si>
    <t>Value is modelled or synthetic estimate</t>
  </si>
  <si>
    <t>No data</t>
  </si>
  <si>
    <t>Updated September 2020</t>
  </si>
  <si>
    <t xml:space="preserve">No data </t>
  </si>
  <si>
    <t xml:space="preserve">There are data quality issues with values. There is a potential underestimated of values due to the double counting of patients in QOF. </t>
  </si>
  <si>
    <t>2019/20 Q1</t>
  </si>
  <si>
    <t>2019/20 Q2</t>
  </si>
  <si>
    <t>Compared to STP value or percentiles</t>
  </si>
  <si>
    <t>Directly standardised rate per 100,001</t>
  </si>
  <si>
    <t>Emergency hospital admissions for hip fracture in persons 65 years and over, standardised admission ratio</t>
  </si>
  <si>
    <t>Emergency hospital admissions for Chronic Obstructive Pulmonary Disease (COPD), standardised admission ratio</t>
  </si>
  <si>
    <t>Updated November 2020</t>
  </si>
  <si>
    <t>Stillbirth rate</t>
  </si>
  <si>
    <t>0 yrs</t>
  </si>
  <si>
    <t>2017-2019</t>
  </si>
  <si>
    <t>Direct standardised rate of mortality: People with dementia (aged 65 years and over)</t>
  </si>
  <si>
    <t>Under 75 mortality rate from respiratory disease considered preventable (2019 definition)</t>
  </si>
  <si>
    <t>Value suppressed to avoid disclosure by differencing</t>
  </si>
  <si>
    <t>All key indicators updated August-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</si>
</sst>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#,##0.000"/>
    <numFmt numFmtId="168" formatCode="0.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8E9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18" fillId="0" borderId="0" xfId="43"/>
    <xf numFmtId="0" fontId="19" fillId="0" borderId="0" xfId="0" applyFont="1"/>
    <xf numFmtId="0" fontId="14" fillId="0" borderId="0" xfId="0" applyFont="1"/>
    <xf numFmtId="0" fontId="20" fillId="0" borderId="0" xfId="0" applyFont="1"/>
    <xf numFmtId="0" fontId="0" fillId="33" borderId="14" xfId="0" applyFill="1" applyBorder="1"/>
    <xf numFmtId="0" fontId="0" fillId="33" borderId="12" xfId="0" applyFill="1" applyBorder="1"/>
    <xf numFmtId="0" fontId="0" fillId="33" borderId="15" xfId="0" applyFill="1" applyBorder="1"/>
    <xf numFmtId="0" fontId="0" fillId="33" borderId="16" xfId="0" applyFill="1" applyBorder="1"/>
    <xf numFmtId="0" fontId="0" fillId="33" borderId="10" xfId="0" applyFill="1" applyBorder="1"/>
    <xf numFmtId="0" fontId="0" fillId="33" borderId="17" xfId="0" applyFill="1" applyBorder="1"/>
    <xf numFmtId="0" fontId="0" fillId="33" borderId="11" xfId="0" applyFill="1" applyBorder="1"/>
    <xf numFmtId="0" fontId="0" fillId="33" borderId="16" xfId="0" applyFont="1" applyFill="1" applyBorder="1"/>
    <xf numFmtId="0" fontId="0" fillId="33" borderId="10" xfId="0" applyFont="1" applyFill="1" applyBorder="1"/>
    <xf numFmtId="166" fontId="0" fillId="33" borderId="10" xfId="0" applyNumberFormat="1" applyFont="1" applyFill="1" applyBorder="1"/>
    <xf numFmtId="0" fontId="0" fillId="33" borderId="17" xfId="0" applyFont="1" applyFill="1" applyBorder="1"/>
    <xf numFmtId="0" fontId="0" fillId="33" borderId="11" xfId="0" applyFont="1" applyFill="1" applyBorder="1"/>
    <xf numFmtId="0" fontId="21" fillId="35" borderId="0" xfId="0" applyFont="1" applyFill="1"/>
    <xf numFmtId="0" fontId="20" fillId="36" borderId="0" xfId="0" applyFont="1" applyFill="1"/>
    <xf numFmtId="0" fontId="20" fillId="37" borderId="0" xfId="0" applyFont="1" applyFill="1"/>
    <xf numFmtId="0" fontId="0" fillId="33" borderId="0" xfId="0" applyFill="1"/>
    <xf numFmtId="0" fontId="16" fillId="33" borderId="14" xfId="0" applyFont="1" applyFill="1" applyBorder="1"/>
    <xf numFmtId="0" fontId="16" fillId="33" borderId="12" xfId="0" applyFont="1" applyFill="1" applyBorder="1"/>
    <xf numFmtId="0" fontId="16" fillId="33" borderId="15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166" fontId="0" fillId="0" borderId="0" xfId="0" applyNumberFormat="1" applyFill="1" applyBorder="1"/>
    <xf numFmtId="0" fontId="20" fillId="38" borderId="0" xfId="0" applyFont="1" applyFill="1"/>
    <xf numFmtId="0" fontId="18" fillId="34" borderId="0" xfId="43" applyFill="1"/>
    <xf numFmtId="0" fontId="18" fillId="39" borderId="0" xfId="43" applyFill="1"/>
    <xf numFmtId="0" fontId="18" fillId="36" borderId="0" xfId="43" applyFill="1"/>
    <xf numFmtId="0" fontId="18" fillId="37" borderId="0" xfId="43" applyFill="1"/>
    <xf numFmtId="0" fontId="18" fillId="38" borderId="0" xfId="43" applyFill="1"/>
    <xf numFmtId="0" fontId="18" fillId="0" borderId="0" xfId="43" applyFill="1"/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22" fillId="0" borderId="0" xfId="43" applyFont="1" applyFill="1"/>
    <xf numFmtId="0" fontId="0" fillId="33" borderId="19" xfId="0" applyFont="1" applyFill="1" applyBorder="1"/>
    <xf numFmtId="166" fontId="0" fillId="33" borderId="12" xfId="0" applyNumberFormat="1" applyFont="1" applyFill="1" applyBorder="1"/>
    <xf numFmtId="0" fontId="16" fillId="33" borderId="18" xfId="0" applyFont="1" applyFill="1" applyBorder="1"/>
    <xf numFmtId="0" fontId="16" fillId="33" borderId="19" xfId="0" applyFont="1" applyFill="1" applyBorder="1"/>
    <xf numFmtId="166" fontId="0" fillId="0" borderId="0" xfId="0" applyNumberFormat="1"/>
    <xf numFmtId="1" fontId="0" fillId="33" borderId="12" xfId="0" applyNumberFormat="1" applyFont="1" applyFill="1" applyBorder="1"/>
    <xf numFmtId="1" fontId="0" fillId="33" borderId="10" xfId="0" applyNumberFormat="1" applyFont="1" applyFill="1" applyBorder="1"/>
    <xf numFmtId="165" fontId="25" fillId="0" borderId="10" xfId="0" applyNumberFormat="1" applyFont="1" applyFill="1" applyBorder="1" applyAlignment="1" applyProtection="1">
      <alignment vertical="center"/>
    </xf>
    <xf numFmtId="0" fontId="25" fillId="0" borderId="10" xfId="0" applyFont="1" applyBorder="1"/>
    <xf numFmtId="165" fontId="25" fillId="40" borderId="10" xfId="42" applyNumberFormat="1" applyFont="1" applyFill="1" applyBorder="1"/>
    <xf numFmtId="0" fontId="25" fillId="0" borderId="10" xfId="0" applyFont="1" applyFill="1" applyBorder="1"/>
    <xf numFmtId="165" fontId="25" fillId="0" borderId="10" xfId="42" applyNumberFormat="1" applyFont="1" applyFill="1" applyBorder="1" applyAlignment="1" applyProtection="1">
      <alignment vertical="center"/>
    </xf>
    <xf numFmtId="165" fontId="25" fillId="33" borderId="10" xfId="42" applyNumberFormat="1" applyFont="1" applyFill="1" applyBorder="1" applyAlignment="1" applyProtection="1">
      <alignment vertical="center"/>
    </xf>
    <xf numFmtId="0" fontId="25" fillId="0" borderId="0" xfId="0" applyFont="1"/>
    <xf numFmtId="0" fontId="26" fillId="0" borderId="0" xfId="43" applyFont="1"/>
    <xf numFmtId="0" fontId="26" fillId="0" borderId="0" xfId="43" applyFont="1" applyFill="1"/>
    <xf numFmtId="0" fontId="25" fillId="0" borderId="10" xfId="0" applyNumberFormat="1" applyFont="1" applyFill="1" applyBorder="1" applyAlignment="1">
      <alignment horizontal="left"/>
    </xf>
    <xf numFmtId="164" fontId="25" fillId="0" borderId="10" xfId="0" applyNumberFormat="1" applyFont="1" applyFill="1" applyBorder="1" applyAlignment="1">
      <alignment horizontal="left"/>
    </xf>
    <xf numFmtId="165" fontId="25" fillId="0" borderId="10" xfId="42" applyNumberFormat="1" applyFont="1" applyFill="1" applyBorder="1"/>
    <xf numFmtId="0" fontId="25" fillId="0" borderId="10" xfId="0" applyNumberFormat="1" applyFont="1" applyFill="1" applyBorder="1"/>
    <xf numFmtId="0" fontId="25" fillId="0" borderId="0" xfId="0" applyNumberFormat="1" applyFont="1"/>
    <xf numFmtId="0" fontId="27" fillId="0" borderId="0" xfId="0" applyFont="1" applyBorder="1"/>
    <xf numFmtId="0" fontId="27" fillId="0" borderId="13" xfId="0" applyFont="1" applyBorder="1"/>
    <xf numFmtId="0" fontId="25" fillId="0" borderId="19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18" xfId="0" applyFont="1" applyFill="1" applyBorder="1" applyAlignment="1">
      <alignment horizontal="left"/>
    </xf>
    <xf numFmtId="165" fontId="27" fillId="0" borderId="10" xfId="42" applyNumberFormat="1" applyFont="1" applyBorder="1"/>
    <xf numFmtId="165" fontId="25" fillId="0" borderId="10" xfId="42" applyNumberFormat="1" applyFont="1" applyBorder="1" applyAlignment="1">
      <alignment horizontal="left"/>
    </xf>
    <xf numFmtId="0" fontId="25" fillId="0" borderId="10" xfId="0" applyFont="1" applyBorder="1" applyAlignment="1">
      <alignment horizontal="left" vertical="center"/>
    </xf>
    <xf numFmtId="1" fontId="25" fillId="0" borderId="0" xfId="42" applyNumberFormat="1" applyFont="1"/>
    <xf numFmtId="165" fontId="25" fillId="0" borderId="10" xfId="42" applyNumberFormat="1" applyFont="1" applyBorder="1" applyAlignment="1">
      <alignment vertical="center"/>
    </xf>
    <xf numFmtId="165" fontId="25" fillId="0" borderId="10" xfId="42" applyNumberFormat="1" applyFont="1" applyBorder="1"/>
    <xf numFmtId="165" fontId="25" fillId="0" borderId="0" xfId="42" applyNumberFormat="1" applyFont="1"/>
    <xf numFmtId="0" fontId="25" fillId="0" borderId="10" xfId="0" applyNumberFormat="1" applyFont="1" applyFill="1" applyBorder="1" applyAlignment="1">
      <alignment horizontal="right"/>
    </xf>
    <xf numFmtId="165" fontId="25" fillId="0" borderId="10" xfId="0" applyNumberFormat="1" applyFont="1" applyBorder="1"/>
    <xf numFmtId="165" fontId="27" fillId="0" borderId="10" xfId="0" applyNumberFormat="1" applyFont="1" applyBorder="1"/>
    <xf numFmtId="165" fontId="25" fillId="0" borderId="19" xfId="42" applyNumberFormat="1" applyFont="1" applyFill="1" applyBorder="1" applyAlignment="1">
      <alignment vertical="center"/>
    </xf>
    <xf numFmtId="10" fontId="27" fillId="0" borderId="20" xfId="0" applyNumberFormat="1" applyFont="1" applyBorder="1"/>
    <xf numFmtId="0" fontId="26" fillId="0" borderId="0" xfId="43" applyFont="1" applyFill="1" applyBorder="1"/>
    <xf numFmtId="0" fontId="28" fillId="0" borderId="0" xfId="0" applyFont="1"/>
    <xf numFmtId="0" fontId="27" fillId="34" borderId="0" xfId="0" applyFont="1" applyFill="1"/>
    <xf numFmtId="0" fontId="27" fillId="0" borderId="0" xfId="0" applyFont="1"/>
    <xf numFmtId="0" fontId="27" fillId="0" borderId="0" xfId="0" applyFont="1" applyAlignment="1">
      <alignment horizontal="left"/>
    </xf>
    <xf numFmtId="0" fontId="29" fillId="0" borderId="0" xfId="0" applyFont="1" applyAlignment="1">
      <alignment vertical="top" wrapText="1"/>
    </xf>
    <xf numFmtId="2" fontId="29" fillId="0" borderId="0" xfId="0" applyNumberFormat="1" applyFont="1" applyAlignment="1">
      <alignment horizontal="right" vertical="top" wrapText="1"/>
    </xf>
    <xf numFmtId="0" fontId="29" fillId="0" borderId="0" xfId="0" applyFont="1" applyAlignment="1">
      <alignment horizontal="right" vertical="top" wrapText="1"/>
    </xf>
    <xf numFmtId="167" fontId="29" fillId="0" borderId="0" xfId="0" applyNumberFormat="1" applyFont="1" applyAlignment="1">
      <alignment horizontal="right" vertical="top" wrapText="1"/>
    </xf>
    <xf numFmtId="168" fontId="29" fillId="0" borderId="0" xfId="0" applyNumberFormat="1" applyFont="1" applyAlignment="1">
      <alignment horizontal="right" vertical="top" wrapText="1"/>
    </xf>
    <xf numFmtId="0" fontId="24" fillId="0" borderId="0" xfId="0" applyFont="1"/>
    <xf numFmtId="2" fontId="24" fillId="0" borderId="0" xfId="0" applyNumberFormat="1" applyFont="1" applyBorder="1"/>
    <xf numFmtId="1" fontId="24" fillId="0" borderId="0" xfId="0" applyNumberFormat="1" applyFont="1" applyBorder="1"/>
    <xf numFmtId="167" fontId="24" fillId="0" borderId="0" xfId="0" applyNumberFormat="1" applyFont="1" applyBorder="1"/>
    <xf numFmtId="165" fontId="24" fillId="0" borderId="0" xfId="42" applyNumberFormat="1" applyFont="1" applyBorder="1"/>
    <xf numFmtId="168" fontId="24" fillId="0" borderId="0" xfId="0" applyNumberFormat="1" applyFont="1" applyBorder="1"/>
    <xf numFmtId="0" fontId="24" fillId="0" borderId="0" xfId="0" applyFont="1" applyFill="1"/>
    <xf numFmtId="2" fontId="24" fillId="0" borderId="0" xfId="0" applyNumberFormat="1" applyFont="1" applyFill="1" applyBorder="1"/>
    <xf numFmtId="1" fontId="24" fillId="0" borderId="0" xfId="0" applyNumberFormat="1" applyFont="1" applyFill="1" applyBorder="1"/>
    <xf numFmtId="0" fontId="27" fillId="0" borderId="0" xfId="0" applyFont="1" applyFill="1" applyBorder="1"/>
    <xf numFmtId="0" fontId="30" fillId="0" borderId="0" xfId="0" applyFont="1" applyAlignment="1">
      <alignment horizontal="right" vertical="top" wrapText="1"/>
    </xf>
    <xf numFmtId="1" fontId="0" fillId="0" borderId="0" xfId="0" applyNumberFormat="1"/>
    <xf numFmtId="0" fontId="0" fillId="0" borderId="11" xfId="0" applyFont="1" applyFill="1" applyBorder="1"/>
    <xf numFmtId="0" fontId="0" fillId="0" borderId="11" xfId="0" applyFont="1" applyFill="1" applyBorder="1" applyAlignment="1">
      <alignment horizontal="left"/>
    </xf>
    <xf numFmtId="0" fontId="0" fillId="0" borderId="19" xfId="0" applyFont="1" applyFill="1" applyBorder="1"/>
    <xf numFmtId="166" fontId="0" fillId="0" borderId="0" xfId="0" applyNumberFormat="1" applyFill="1"/>
    <xf numFmtId="0" fontId="0" fillId="0" borderId="10" xfId="0" applyFont="1" applyFill="1" applyBorder="1"/>
    <xf numFmtId="166" fontId="31" fillId="0" borderId="10" xfId="0" applyNumberFormat="1" applyFont="1" applyFill="1" applyBorder="1"/>
    <xf numFmtId="166" fontId="0" fillId="0" borderId="10" xfId="0" applyNumberFormat="1" applyFont="1" applyFill="1" applyBorder="1"/>
    <xf numFmtId="1" fontId="0" fillId="0" borderId="0" xfId="0" applyNumberFormat="1" applyFill="1"/>
    <xf numFmtId="166" fontId="0" fillId="0" borderId="11" xfId="0" applyNumberFormat="1" applyFont="1" applyFill="1" applyBorder="1"/>
    <xf numFmtId="0" fontId="25" fillId="41" borderId="0" xfId="0" applyFont="1" applyFill="1"/>
    <xf numFmtId="0" fontId="0" fillId="41" borderId="0" xfId="0" applyFill="1"/>
    <xf numFmtId="1" fontId="0" fillId="33" borderId="0" xfId="0" applyNumberFormat="1" applyFill="1"/>
    <xf numFmtId="1" fontId="0" fillId="33" borderId="10" xfId="0" applyNumberFormat="1" applyFill="1" applyBorder="1"/>
    <xf numFmtId="0" fontId="0" fillId="40" borderId="10" xfId="0" applyFont="1" applyFill="1" applyBorder="1"/>
    <xf numFmtId="166" fontId="0" fillId="33" borderId="10" xfId="0" applyNumberFormat="1" applyFill="1" applyBorder="1"/>
    <xf numFmtId="166" fontId="0" fillId="40" borderId="10" xfId="0" applyNumberFormat="1" applyFont="1" applyFill="1" applyBorder="1"/>
    <xf numFmtId="1" fontId="0" fillId="40" borderId="10" xfId="0" applyNumberFormat="1" applyFont="1" applyFill="1" applyBorder="1"/>
    <xf numFmtId="0" fontId="0" fillId="0" borderId="12" xfId="0" applyFill="1" applyBorder="1"/>
    <xf numFmtId="0" fontId="0" fillId="42" borderId="0" xfId="0" applyFill="1"/>
    <xf numFmtId="164" fontId="0" fillId="0" borderId="0" xfId="45" applyNumberFormat="1" applyFont="1"/>
    <xf numFmtId="0" fontId="25" fillId="0" borderId="0" xfId="0" applyFont="1" applyFill="1"/>
    <xf numFmtId="0" fontId="25" fillId="0" borderId="16" xfId="0" applyFont="1" applyBorder="1"/>
    <xf numFmtId="165" fontId="25" fillId="0" borderId="23" xfId="42" applyNumberFormat="1" applyFont="1" applyFill="1" applyBorder="1"/>
    <xf numFmtId="0" fontId="27" fillId="0" borderId="14" xfId="0" applyFont="1" applyBorder="1"/>
    <xf numFmtId="0" fontId="27" fillId="0" borderId="12" xfId="0" applyFont="1" applyBorder="1"/>
    <xf numFmtId="0" fontId="27" fillId="0" borderId="12" xfId="0" applyFont="1" applyFill="1" applyBorder="1"/>
    <xf numFmtId="0" fontId="27" fillId="0" borderId="15" xfId="0" applyFont="1" applyFill="1" applyBorder="1"/>
    <xf numFmtId="0" fontId="25" fillId="0" borderId="17" xfId="0" applyFont="1" applyBorder="1"/>
    <xf numFmtId="0" fontId="25" fillId="0" borderId="11" xfId="0" applyFont="1" applyBorder="1"/>
    <xf numFmtId="0" fontId="25" fillId="0" borderId="11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left"/>
    </xf>
    <xf numFmtId="165" fontId="25" fillId="0" borderId="11" xfId="42" applyNumberFormat="1" applyFont="1" applyFill="1" applyBorder="1"/>
    <xf numFmtId="165" fontId="25" fillId="0" borderId="22" xfId="42" applyNumberFormat="1" applyFont="1" applyFill="1" applyBorder="1"/>
    <xf numFmtId="0" fontId="24" fillId="0" borderId="16" xfId="0" applyNumberFormat="1" applyFont="1" applyFill="1" applyBorder="1" applyAlignment="1" applyProtection="1">
      <alignment vertical="center"/>
    </xf>
    <xf numFmtId="0" fontId="25" fillId="0" borderId="16" xfId="0" applyFont="1" applyFill="1" applyBorder="1"/>
    <xf numFmtId="165" fontId="25" fillId="0" borderId="23" xfId="42" applyNumberFormat="1" applyFont="1" applyFill="1" applyBorder="1" applyAlignment="1" applyProtection="1">
      <alignment vertical="center"/>
    </xf>
    <xf numFmtId="165" fontId="25" fillId="0" borderId="23" xfId="0" applyNumberFormat="1" applyFont="1" applyFill="1" applyBorder="1" applyAlignment="1" applyProtection="1">
      <alignment vertical="center"/>
    </xf>
    <xf numFmtId="165" fontId="25" fillId="40" borderId="23" xfId="42" applyNumberFormat="1" applyFont="1" applyFill="1" applyBorder="1"/>
    <xf numFmtId="165" fontId="25" fillId="33" borderId="23" xfId="42" applyNumberFormat="1" applyFont="1" applyFill="1" applyBorder="1" applyAlignment="1" applyProtection="1">
      <alignment vertical="center"/>
    </xf>
    <xf numFmtId="0" fontId="24" fillId="0" borderId="14" xfId="0" applyNumberFormat="1" applyFont="1" applyFill="1" applyBorder="1" applyAlignment="1" applyProtection="1">
      <alignment horizontal="left" vertical="center"/>
    </xf>
    <xf numFmtId="0" fontId="25" fillId="0" borderId="12" xfId="0" applyNumberFormat="1" applyFont="1" applyFill="1" applyBorder="1" applyAlignment="1" applyProtection="1">
      <alignment vertical="center" wrapText="1"/>
    </xf>
    <xf numFmtId="0" fontId="25" fillId="0" borderId="15" xfId="0" applyNumberFormat="1" applyFont="1" applyFill="1" applyBorder="1" applyAlignment="1" applyProtection="1">
      <alignment vertical="center" wrapText="1"/>
    </xf>
    <xf numFmtId="0" fontId="24" fillId="0" borderId="17" xfId="0" applyNumberFormat="1" applyFont="1" applyFill="1" applyBorder="1" applyAlignment="1" applyProtection="1">
      <alignment vertical="center"/>
    </xf>
    <xf numFmtId="165" fontId="25" fillId="0" borderId="11" xfId="0" applyNumberFormat="1" applyFont="1" applyFill="1" applyBorder="1" applyAlignment="1" applyProtection="1">
      <alignment vertical="center"/>
    </xf>
    <xf numFmtId="165" fontId="25" fillId="0" borderId="22" xfId="0" applyNumberFormat="1" applyFont="1" applyFill="1" applyBorder="1" applyAlignment="1" applyProtection="1">
      <alignment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numFmt numFmtId="166" formatCode="0.0"/>
      <fill>
        <patternFill patternType="none">
          <fgColor indexed="64"/>
          <bgColor auto="1"/>
        </patternFill>
      </fill>
    </dxf>
    <dxf>
      <numFmt numFmtId="166" formatCode="0.0"/>
    </dxf>
    <dxf>
      <numFmt numFmtId="166" formatCode="0.0"/>
      <fill>
        <patternFill patternType="none">
          <fgColor indexed="64"/>
          <bgColor auto="1"/>
        </patternFill>
      </fill>
    </dxf>
    <dxf>
      <numFmt numFmtId="166" formatCode="0.0"/>
      <fill>
        <patternFill patternType="none">
          <fgColor indexed="64"/>
          <bgColor auto="1"/>
        </patternFill>
      </fill>
    </dxf>
    <dxf>
      <numFmt numFmtId="166" formatCode="0.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solid">
          <bgColor theme="0"/>
        </patternFill>
      </fill>
    </dxf>
    <dxf>
      <numFmt numFmtId="1" formatCode="0"/>
    </dxf>
    <dxf>
      <numFmt numFmtId="1" formatCode="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166" formatCode="0.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166" formatCode="0.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name val="Arial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1">
      <tableStyleElement type="wholeTable" dxfId="155"/>
    </tableStyle>
  </tableStyles>
  <colors>
    <mruColors>
      <color rgb="FFFA8E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901845</xdr:colOff>
      <xdr:row>40</xdr:row>
      <xdr:rowOff>173914</xdr:rowOff>
    </xdr:from>
    <xdr:to>
      <xdr:col>19</xdr:col>
      <xdr:colOff>152401</xdr:colOff>
      <xdr:row>43</xdr:row>
      <xdr:rowOff>80326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17845" y="7166385"/>
          <a:ext cx="5597568" cy="1493165"/>
        </a:xfrm>
        <a:prstGeom prst="rect">
          <a:avLst/>
        </a:prstGeom>
      </xdr:spPr>
    </xdr:pic>
    <xdr:clientData/>
  </xdr:twoCellAnchor>
  <xdr:twoCellAnchor editAs="oneCell">
    <xdr:from>
      <xdr:col>13</xdr:col>
      <xdr:colOff>858147</xdr:colOff>
      <xdr:row>43</xdr:row>
      <xdr:rowOff>115697</xdr:rowOff>
    </xdr:from>
    <xdr:to>
      <xdr:col>17</xdr:col>
      <xdr:colOff>423503</xdr:colOff>
      <xdr:row>45</xdr:row>
      <xdr:rowOff>167339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74147" y="8694921"/>
          <a:ext cx="4173215" cy="410230"/>
        </a:xfrm>
        <a:prstGeom prst="rect">
          <a:avLst/>
        </a:prstGeom>
      </xdr:spPr>
    </xdr:pic>
    <xdr:clientData/>
  </xdr:twoCellAnchor>
  <xdr:twoCellAnchor editAs="oneCell">
    <xdr:from>
      <xdr:col>13</xdr:col>
      <xdr:colOff>930648</xdr:colOff>
      <xdr:row>46</xdr:row>
      <xdr:rowOff>5551</xdr:rowOff>
    </xdr:from>
    <xdr:to>
      <xdr:col>18</xdr:col>
      <xdr:colOff>3997</xdr:colOff>
      <xdr:row>49</xdr:row>
      <xdr:rowOff>89678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46648" y="9122657"/>
          <a:ext cx="4505961" cy="6220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6" name="Table6" displayName="Table6" ref="B42:M50" totalsRowShown="0" headerRowDxfId="69" dataDxfId="68">
  <autoFilter ref="B42:M50"/>
  <tableColumns count="12">
    <tableColumn id="1" name="Clinical Commissioning Group Code (2019)" dataDxfId="67"/>
    <tableColumn id="2" name="Clinical Commissioning Group Name (2019)" dataDxfId="66"/>
    <tableColumn id="3" name="IMD - Average rank" dataDxfId="65"/>
    <tableColumn id="4" name="IMD - Rank of average rank" dataDxfId="64"/>
    <tableColumn id="5" name="IMD - Average score" dataDxfId="63"/>
    <tableColumn id="6" name="IMD - Rank of average score" dataDxfId="62"/>
    <tableColumn id="7" name="IMD - Proportion of LSOAs in most deprived 10% nationally" dataDxfId="61" dataCellStyle="Percent"/>
    <tableColumn id="8" name="IMD - Rank of proportion of LSOAs in most deprived 10% nationally" dataDxfId="60"/>
    <tableColumn id="9" name="IMD 2019 - Extent" dataDxfId="59"/>
    <tableColumn id="10" name="IMD 2019 - Rank of extent" dataDxfId="58"/>
    <tableColumn id="11" name="IMD 2019 - Local concentration" dataDxfId="57"/>
    <tableColumn id="12" name="IMD 2019 - Rank of local concentration" dataDxfId="56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B19:X37" totalsRowShown="0" headerRowDxfId="154" dataDxfId="153" tableBorderDxfId="152">
  <autoFilter ref="B19:X37"/>
  <tableColumns count="23">
    <tableColumn id="1" name="Area" dataDxfId="151"/>
    <tableColumn id="2" name="Sex" dataDxfId="150"/>
    <tableColumn id="3" name="0_4" dataDxfId="149"/>
    <tableColumn id="4" name="5_9" dataDxfId="148"/>
    <tableColumn id="5" name="10_14" dataDxfId="147"/>
    <tableColumn id="6" name="15_19" dataDxfId="146"/>
    <tableColumn id="7" name="20_24" dataDxfId="145"/>
    <tableColumn id="8" name="25_29" dataDxfId="144"/>
    <tableColumn id="9" name="30_34" dataDxfId="143"/>
    <tableColumn id="10" name="35_39" dataDxfId="142"/>
    <tableColumn id="11" name="40_44" dataDxfId="141"/>
    <tableColumn id="12" name="45_49" dataDxfId="140"/>
    <tableColumn id="13" name="50_54" dataDxfId="139"/>
    <tableColumn id="14" name="55_59" dataDxfId="138"/>
    <tableColumn id="15" name="60_64" dataDxfId="137"/>
    <tableColumn id="16" name="65_69" dataDxfId="136"/>
    <tableColumn id="17" name="70_74" dataDxfId="135"/>
    <tableColumn id="18" name="75_79" dataDxfId="134"/>
    <tableColumn id="19" name="80_84" dataDxfId="133"/>
    <tableColumn id="20" name="85_89" dataDxfId="132"/>
    <tableColumn id="21" name="90_94" dataDxfId="131"/>
    <tableColumn id="22" name="95+" dataDxfId="130"/>
    <tableColumn id="23" name="ALL" dataDxfId="129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8" name="Table8" displayName="Table8" ref="B5:G14" totalsRowShown="0" headerRowDxfId="12" headerRowBorderDxfId="20" tableBorderDxfId="21" totalsRowBorderDxfId="19">
  <autoFilter ref="B5:G14"/>
  <tableColumns count="6">
    <tableColumn id="1" name="Area" dataDxfId="18"/>
    <tableColumn id="2" name="Area code" dataDxfId="17"/>
    <tableColumn id="3" name="GP practices" dataDxfId="16"/>
    <tableColumn id="4" name="No. of patients" dataDxfId="15"/>
    <tableColumn id="5" name="% female" dataDxfId="14" dataCellStyle="Percent"/>
    <tableColumn id="6" name="% male" dataDxfId="13" dataCellStyle="Percent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9" name="Table9" displayName="Table9" ref="B57:H67" totalsRowShown="0" headerRowDxfId="0" dataDxfId="1" headerRowBorderDxfId="10" tableBorderDxfId="11" totalsRowBorderDxfId="9">
  <autoFilter ref="B57:H67"/>
  <tableColumns count="7">
    <tableColumn id="1" name="CCG" dataDxfId="8"/>
    <tableColumn id="2" name="% White British" dataDxfId="7"/>
    <tableColumn id="3" name="% White other" dataDxfId="6"/>
    <tableColumn id="4" name="% Mixed multiple ethnic background" dataDxfId="5"/>
    <tableColumn id="5" name="% Asian/Asian British" dataDxfId="4"/>
    <tableColumn id="6" name="% Black/Black British" dataDxfId="3"/>
    <tableColumn id="7" name="% Any other background" dataDxfId="2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B112:T152" totalsRowShown="0" headerRowDxfId="100" headerRowBorderDxfId="98" tableBorderDxfId="99" totalsRowBorderDxfId="97" headerRowCellStyle="Good" dataCellStyle="Good">
  <autoFilter ref="B112:T152"/>
  <tableColumns count="19">
    <tableColumn id="1" name="Indicator ID (PHE identifier)" dataDxfId="96"/>
    <tableColumn id="2" name="Indicator Name" dataDxfId="95"/>
    <tableColumn id="3" name="Area Code" dataDxfId="94"/>
    <tableColumn id="4" name="Area Name" dataDxfId="93"/>
    <tableColumn id="5" name="Sex" dataDxfId="92"/>
    <tableColumn id="6" name="Age" dataDxfId="91"/>
    <tableColumn id="7" name="Time period" dataDxfId="90"/>
    <tableColumn id="8" name="Unit" dataDxfId="89"/>
    <tableColumn id="9" name="Value" dataDxfId="88"/>
    <tableColumn id="10" name="Lower CI 95.0 limit" dataDxfId="87"/>
    <tableColumn id="11" name="Upper CI 95.0 limit" dataDxfId="86"/>
    <tableColumn id="12" name="Lower CI 99.8 limit" dataDxfId="85"/>
    <tableColumn id="13" name="Upper CI 99.8 limit" dataDxfId="84"/>
    <tableColumn id="14" name="Count" dataDxfId="83"/>
    <tableColumn id="15" name="Denominator" dataDxfId="82"/>
    <tableColumn id="16" name="Value note" dataDxfId="81"/>
    <tableColumn id="17" name="Recent Trend" dataDxfId="80"/>
    <tableColumn id="18" name="Compared to England value or percentiles" dataDxfId="79"/>
    <tableColumn id="19" name="Compared to Sub-region value or percentiles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B6:T106" totalsRowShown="0" headerRowDxfId="128" tableBorderDxfId="127">
  <autoFilter ref="B6:T106"/>
  <sortState ref="B7:T116">
    <sortCondition ref="B6:B116"/>
  </sortState>
  <tableColumns count="19">
    <tableColumn id="1" name="Indicator ID (PHE identifier)"/>
    <tableColumn id="2" name="Indicator Name" dataDxfId="53"/>
    <tableColumn id="3" name="Area Code" dataDxfId="52"/>
    <tableColumn id="4" name="Area Name" dataDxfId="51"/>
    <tableColumn id="5" name="Sex" dataDxfId="50"/>
    <tableColumn id="6" name="Age" dataDxfId="49"/>
    <tableColumn id="7" name="Time period" dataDxfId="48"/>
    <tableColumn id="8" name="Unit" dataDxfId="47"/>
    <tableColumn id="9" name="Value" dataDxfId="46"/>
    <tableColumn id="10" name="Lower CI 95.0 limit" dataDxfId="45"/>
    <tableColumn id="11" name="Upper CI 95.0 limit" dataDxfId="44"/>
    <tableColumn id="12" name="Lower CI 99.8 limit" dataDxfId="42"/>
    <tableColumn id="13" name="Upper CI 99.8 limit" dataDxfId="43"/>
    <tableColumn id="14" name="Count" dataDxfId="55" dataCellStyle="Comma"/>
    <tableColumn id="15" name="Denominator" dataDxfId="54" dataCellStyle="Comma"/>
    <tableColumn id="16" name="Value note"/>
    <tableColumn id="17" name="Recent Trend"/>
    <tableColumn id="18" name="Compared to England value or percentiles"/>
    <tableColumn id="19" name="Compared to Sub-region value or percentiles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2" name="Table2" displayName="Table2" ref="B5:T154" totalsRowShown="0" headerRowDxfId="126">
  <autoFilter ref="B5:T154"/>
  <sortState ref="B11:T347">
    <sortCondition ref="B5:B351"/>
  </sortState>
  <tableColumns count="19">
    <tableColumn id="1" name="Indicator ID"/>
    <tableColumn id="2" name="Indicator Name" dataDxfId="71"/>
    <tableColumn id="3" name="Area Code"/>
    <tableColumn id="4" name="Area Name"/>
    <tableColumn id="5" name="Sex"/>
    <tableColumn id="6" name="Age"/>
    <tableColumn id="7" name="Time period"/>
    <tableColumn id="8" name="Unit"/>
    <tableColumn id="9" name="Value" dataDxfId="78"/>
    <tableColumn id="10" name="Lower CI 95.0 limit" dataDxfId="77"/>
    <tableColumn id="11" name="Upper CI 95.0 limit" dataDxfId="76"/>
    <tableColumn id="12" name="Lower CI 99.8 limit" dataDxfId="75"/>
    <tableColumn id="13" name="Upper CI 99.8 limit" dataDxfId="74"/>
    <tableColumn id="14" name="Count" dataDxfId="73"/>
    <tableColumn id="15" name="Denominator" dataDxfId="72"/>
    <tableColumn id="16" name="Value note"/>
    <tableColumn id="17" name="Recent Trend"/>
    <tableColumn id="18" name="Compared to England value or percentiles"/>
    <tableColumn id="19" name="Compared to STP value or percentiles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5:T25" totalsRowShown="0" headerRowDxfId="125" dataDxfId="123" headerRowBorderDxfId="124" tableBorderDxfId="122" totalsRowBorderDxfId="121">
  <autoFilter ref="B5:T25"/>
  <tableColumns count="19">
    <tableColumn id="1" name="Indicator ID" dataDxfId="120"/>
    <tableColumn id="2" name="Indicator Name" dataDxfId="119"/>
    <tableColumn id="3" name="Area Code" dataDxfId="118"/>
    <tableColumn id="4" name="Area Name" dataDxfId="117"/>
    <tableColumn id="5" name="Sex" dataDxfId="116"/>
    <tableColumn id="6" name="Age" dataDxfId="115"/>
    <tableColumn id="7" name="Time period" dataDxfId="114"/>
    <tableColumn id="8" name="Unit" dataDxfId="113"/>
    <tableColumn id="9" name="Value" dataDxfId="112"/>
    <tableColumn id="10" name="Lower CI 95.0 limit" dataDxfId="111"/>
    <tableColumn id="11" name="Upper CI 95.0 limit" dataDxfId="110"/>
    <tableColumn id="12" name="Lower CI 99.8 limit" dataDxfId="109"/>
    <tableColumn id="13" name="Upper CI 99.8 limit" dataDxfId="108"/>
    <tableColumn id="14" name="Count" dataDxfId="107"/>
    <tableColumn id="15" name="Denominator" dataDxfId="106"/>
    <tableColumn id="16" name="Value note" dataDxfId="105"/>
    <tableColumn id="17" name="Recent Trend"/>
    <tableColumn id="18" name="Compared to England value or percentiles"/>
    <tableColumn id="19" name="Compared to Sub-region value or percentiles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4" name="Table4" displayName="Table4" ref="B5:T55" totalsRowShown="0" headerRowDxfId="104" headerRowBorderDxfId="103" tableBorderDxfId="102" totalsRowBorderDxfId="101">
  <autoFilter ref="B5:T55">
    <filterColumn colId="6">
      <filters>
        <filter val="2015 - 17"/>
      </filters>
    </filterColumn>
  </autoFilter>
  <tableColumns count="19">
    <tableColumn id="1" name="Indicator ID"/>
    <tableColumn id="2" name="Indicator Name" dataDxfId="70"/>
    <tableColumn id="3" name="Area Code"/>
    <tableColumn id="4" name="Area Name"/>
    <tableColumn id="5" name="Sex"/>
    <tableColumn id="6" name="Age"/>
    <tableColumn id="7" name="Time period"/>
    <tableColumn id="8" name="Unit"/>
    <tableColumn id="9" name="Value" dataDxfId="28"/>
    <tableColumn id="10" name="Lower CI 95.0 limit" dataDxfId="27"/>
    <tableColumn id="11" name="Upper CI 95.0 limit" dataDxfId="26"/>
    <tableColumn id="12" name="Lower CI 99.8 limit" dataDxfId="25"/>
    <tableColumn id="13" name="Upper CI 99.8 limit" dataDxfId="24"/>
    <tableColumn id="14" name="Count" dataDxfId="23" dataCellStyle="Comma"/>
    <tableColumn id="15" name="Denominator" dataDxfId="22" dataCellStyle="Comma"/>
    <tableColumn id="16" name="Value note"/>
    <tableColumn id="17" name="Recent Trend"/>
    <tableColumn id="18" name="Compared to England value or percentiles"/>
    <tableColumn id="19" name="Compared to Sub-region value or percentiles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fingertips.phe.org.uk/profile/general-practice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digital.nhs.uk/data-and-information/publications/statistical/patients-registered-at-a-gp-practice/june-2020" TargetMode="External"/><Relationship Id="rId1" Type="http://schemas.openxmlformats.org/officeDocument/2006/relationships/hyperlink" Target="https://gp-patient.co.uk/surveysandreport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10" Type="http://schemas.openxmlformats.org/officeDocument/2006/relationships/table" Target="../tables/table4.xml"/><Relationship Id="rId4" Type="http://schemas.openxmlformats.org/officeDocument/2006/relationships/hyperlink" Target="https://digital.nhs.uk/data-and-information/publications/statistical/patients-registered-at-a-gp-practice/june-2020" TargetMode="External"/><Relationship Id="rId9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fingertips.phe.org.uk/profile-group/cardiovascular-disease-diabetes-kidney-disease/profile/cardiovascular/" TargetMode="External"/><Relationship Id="rId2" Type="http://schemas.openxmlformats.org/officeDocument/2006/relationships/hyperlink" Target="http://www.fingertips.phe.org.uk/" TargetMode="External"/><Relationship Id="rId1" Type="http://schemas.openxmlformats.org/officeDocument/2006/relationships/hyperlink" Target="https://digital.nhs.uk/data-and-information/publications/statistical/quality-and-outcomes-framework-achievement-prevalence-and-exceptions-data/2017-18" TargetMode="Externa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hyperlink" Target="https://digital.nhs.uk/data-and-information/publications/statistical/quality-and-outcomes-framework-achievement-prevalence-and-exceptions-data/2018-19-pa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igital.nhs.uk/data-and-information/publications/statistical/quality-and-outcomes-framework-achievement-prevalence-and-exceptions-data/2017-18" TargetMode="External"/><Relationship Id="rId2" Type="http://schemas.openxmlformats.org/officeDocument/2006/relationships/hyperlink" Target="http://www.fingertips.phe.org.uk/" TargetMode="External"/><Relationship Id="rId1" Type="http://schemas.openxmlformats.org/officeDocument/2006/relationships/hyperlink" Target="https://digital.nhs.uk/data-and-information/publications/statistical/quality-and-outcomes-framework-achievement-prevalence-and-exceptions-data/2017-18" TargetMode="External"/><Relationship Id="rId5" Type="http://schemas.openxmlformats.org/officeDocument/2006/relationships/table" Target="../tables/table7.xml"/><Relationship Id="rId4" Type="http://schemas.openxmlformats.org/officeDocument/2006/relationships/hyperlink" Target="http://www.fingertips.phe.org.uk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hyperlink" Target="http://www.fingertips.phe.org.uk/" TargetMode="External"/><Relationship Id="rId1" Type="http://schemas.openxmlformats.org/officeDocument/2006/relationships/hyperlink" Target="https://digital.nhs.uk/data-and-information/publications/statistical/quality-and-outcomes-framework-achievement-prevalence-and-exceptions-data/2017-18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hyperlink" Target="https://fingertips.phe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>
      <selection activeCell="C3" sqref="C3"/>
    </sheetView>
  </sheetViews>
  <sheetFormatPr defaultRowHeight="14.4" x14ac:dyDescent="0.3"/>
  <cols>
    <col min="1" max="1" width="20.88671875" customWidth="1"/>
  </cols>
  <sheetData>
    <row r="1" spans="1:1" ht="21" x14ac:dyDescent="0.4">
      <c r="A1" s="4" t="s">
        <v>130</v>
      </c>
    </row>
    <row r="2" spans="1:1" x14ac:dyDescent="0.3">
      <c r="A2" s="29" t="s">
        <v>119</v>
      </c>
    </row>
    <row r="3" spans="1:1" x14ac:dyDescent="0.3">
      <c r="A3" s="30" t="s">
        <v>125</v>
      </c>
    </row>
    <row r="4" spans="1:1" x14ac:dyDescent="0.3">
      <c r="A4" s="31" t="s">
        <v>126</v>
      </c>
    </row>
    <row r="5" spans="1:1" x14ac:dyDescent="0.3">
      <c r="A5" s="32" t="s">
        <v>131</v>
      </c>
    </row>
    <row r="6" spans="1:1" x14ac:dyDescent="0.3">
      <c r="A6" s="33" t="s">
        <v>142</v>
      </c>
    </row>
    <row r="8" spans="1:1" x14ac:dyDescent="0.3">
      <c r="A8" t="s">
        <v>144</v>
      </c>
    </row>
    <row r="9" spans="1:1" x14ac:dyDescent="0.3">
      <c r="A9" t="s">
        <v>129</v>
      </c>
    </row>
    <row r="10" spans="1:1" x14ac:dyDescent="0.3">
      <c r="A10" t="s">
        <v>143</v>
      </c>
    </row>
    <row r="11" spans="1:1" x14ac:dyDescent="0.3">
      <c r="A11" t="s">
        <v>127</v>
      </c>
    </row>
    <row r="13" spans="1:1" x14ac:dyDescent="0.3">
      <c r="A13" t="s">
        <v>237</v>
      </c>
    </row>
  </sheetData>
  <hyperlinks>
    <hyperlink ref="A2" location="Demographics!A1" display="Demographics"/>
    <hyperlink ref="A3" location="Prevalence!A1" display="Prevalence"/>
    <hyperlink ref="A4" location="Admissions!A1" display="Admissions"/>
    <hyperlink ref="A5" location="Lifestyle!A1" display="Lifestyle"/>
    <hyperlink ref="A6" location="Mortality!A1" display="Mortalit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W359"/>
  <sheetViews>
    <sheetView topLeftCell="A55" zoomScale="85" zoomScaleNormal="85" workbookViewId="0">
      <selection activeCell="B57" sqref="B57:H67"/>
    </sheetView>
  </sheetViews>
  <sheetFormatPr defaultRowHeight="14.4" x14ac:dyDescent="0.3"/>
  <cols>
    <col min="2" max="2" width="41.6640625" customWidth="1"/>
    <col min="3" max="3" width="16.77734375" customWidth="1"/>
    <col min="4" max="4" width="15.88671875" customWidth="1"/>
    <col min="5" max="5" width="17.6640625" customWidth="1"/>
    <col min="6" max="6" width="22.44140625" customWidth="1"/>
    <col min="7" max="7" width="22.21875" customWidth="1"/>
    <col min="8" max="8" width="25" customWidth="1"/>
    <col min="9" max="9" width="9.5546875" customWidth="1"/>
    <col min="10" max="10" width="15.109375" customWidth="1"/>
    <col min="11" max="11" width="14" customWidth="1"/>
    <col min="12" max="12" width="15.33203125" customWidth="1"/>
    <col min="13" max="13" width="13.5546875" customWidth="1"/>
    <col min="14" max="14" width="14.44140625" customWidth="1"/>
    <col min="15" max="15" width="13.109375" customWidth="1"/>
    <col min="16" max="16" width="20.5546875" customWidth="1"/>
    <col min="17" max="17" width="19.109375" customWidth="1"/>
    <col min="18" max="18" width="12" customWidth="1"/>
    <col min="19" max="19" width="13.33203125" customWidth="1"/>
    <col min="20" max="20" width="15.5546875" customWidth="1"/>
    <col min="21" max="21" width="19.5546875" customWidth="1"/>
    <col min="22" max="23" width="9.5546875" customWidth="1"/>
    <col min="24" max="24" width="9.5546875" bestFit="1" customWidth="1"/>
    <col min="25" max="25" width="10.5546875" bestFit="1" customWidth="1"/>
    <col min="27" max="27" width="31.33203125" bestFit="1" customWidth="1"/>
    <col min="48" max="48" width="13" customWidth="1"/>
  </cols>
  <sheetData>
    <row r="1" spans="2:49" x14ac:dyDescent="0.3">
      <c r="B1" s="78" t="s">
        <v>119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</row>
    <row r="2" spans="2:49" x14ac:dyDescent="0.3">
      <c r="B2" s="53" t="s">
        <v>146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</row>
    <row r="3" spans="2:49" x14ac:dyDescent="0.3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</row>
    <row r="4" spans="2:49" x14ac:dyDescent="0.3">
      <c r="B4" s="79" t="s">
        <v>204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</row>
    <row r="5" spans="2:49" x14ac:dyDescent="0.3">
      <c r="B5" s="121" t="s">
        <v>14</v>
      </c>
      <c r="C5" s="122" t="s">
        <v>15</v>
      </c>
      <c r="D5" s="122" t="s">
        <v>24</v>
      </c>
      <c r="E5" s="122" t="s">
        <v>25</v>
      </c>
      <c r="F5" s="123" t="s">
        <v>148</v>
      </c>
      <c r="G5" s="124" t="s">
        <v>149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</row>
    <row r="6" spans="2:49" x14ac:dyDescent="0.3">
      <c r="B6" s="119" t="s">
        <v>17</v>
      </c>
      <c r="C6" s="46" t="s">
        <v>1</v>
      </c>
      <c r="D6" s="54">
        <v>23</v>
      </c>
      <c r="E6" s="55">
        <v>178527</v>
      </c>
      <c r="F6" s="56">
        <f>SUM(X20/E6)</f>
        <v>0.49158390607583169</v>
      </c>
      <c r="G6" s="120">
        <f>SUM(X21/E6)</f>
        <v>0.50841609392416831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</row>
    <row r="7" spans="2:49" x14ac:dyDescent="0.3">
      <c r="B7" s="119" t="s">
        <v>16</v>
      </c>
      <c r="C7" s="46" t="s">
        <v>3</v>
      </c>
      <c r="D7" s="54">
        <v>20</v>
      </c>
      <c r="E7" s="55">
        <v>154148</v>
      </c>
      <c r="F7" s="56">
        <f>SUM(X22/$E$7)</f>
        <v>0.49075563743934403</v>
      </c>
      <c r="G7" s="120">
        <f>SUM(X23/E7)</f>
        <v>0.50924436256065597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</row>
    <row r="8" spans="2:49" x14ac:dyDescent="0.3">
      <c r="B8" s="119" t="s">
        <v>18</v>
      </c>
      <c r="C8" s="46" t="s">
        <v>5</v>
      </c>
      <c r="D8" s="54">
        <v>30</v>
      </c>
      <c r="E8" s="57">
        <v>188940</v>
      </c>
      <c r="F8" s="56">
        <v>0.5064719743253473</v>
      </c>
      <c r="G8" s="120">
        <v>0.4935280256746527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</row>
    <row r="9" spans="2:49" x14ac:dyDescent="0.3">
      <c r="B9" s="119" t="s">
        <v>19</v>
      </c>
      <c r="C9" s="46" t="s">
        <v>7</v>
      </c>
      <c r="D9" s="54">
        <v>50</v>
      </c>
      <c r="E9" s="57">
        <v>388942</v>
      </c>
      <c r="F9" s="56">
        <v>0.49742892256428978</v>
      </c>
      <c r="G9" s="120">
        <v>0.50257107743571017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</row>
    <row r="10" spans="2:49" x14ac:dyDescent="0.3">
      <c r="B10" s="119" t="s">
        <v>20</v>
      </c>
      <c r="C10" s="46" t="s">
        <v>13</v>
      </c>
      <c r="D10" s="54">
        <v>19</v>
      </c>
      <c r="E10" s="55">
        <v>179097</v>
      </c>
      <c r="F10" s="56">
        <v>0.50776953271132408</v>
      </c>
      <c r="G10" s="120">
        <v>0.49223046728867598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</row>
    <row r="11" spans="2:49" x14ac:dyDescent="0.3">
      <c r="B11" s="119" t="s">
        <v>21</v>
      </c>
      <c r="C11" s="46" t="s">
        <v>9</v>
      </c>
      <c r="D11" s="54">
        <v>23</v>
      </c>
      <c r="E11" s="55">
        <v>214152</v>
      </c>
      <c r="F11" s="56">
        <v>0.49494284433486496</v>
      </c>
      <c r="G11" s="120">
        <v>0.50505715566513509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</row>
    <row r="12" spans="2:49" x14ac:dyDescent="0.3">
      <c r="B12" s="119" t="s">
        <v>22</v>
      </c>
      <c r="C12" s="46" t="s">
        <v>10</v>
      </c>
      <c r="D12" s="54">
        <v>35</v>
      </c>
      <c r="E12" s="55">
        <v>351049</v>
      </c>
      <c r="F12" s="56">
        <v>0.49983335659694228</v>
      </c>
      <c r="G12" s="120">
        <v>0.50016664340305772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</row>
    <row r="13" spans="2:49" x14ac:dyDescent="0.3">
      <c r="B13" s="119" t="s">
        <v>23</v>
      </c>
      <c r="C13" s="46" t="s">
        <v>11</v>
      </c>
      <c r="D13" s="54">
        <v>15</v>
      </c>
      <c r="E13" s="55">
        <v>113806</v>
      </c>
      <c r="F13" s="56">
        <v>0.50552694936998044</v>
      </c>
      <c r="G13" s="120">
        <v>0.49447305063001951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</row>
    <row r="14" spans="2:49" x14ac:dyDescent="0.3">
      <c r="B14" s="125" t="s">
        <v>26</v>
      </c>
      <c r="C14" s="126"/>
      <c r="D14" s="127">
        <f>SUM(D6:D13)</f>
        <v>215</v>
      </c>
      <c r="E14" s="128">
        <f>SUM(E6:E13)</f>
        <v>1768661</v>
      </c>
      <c r="F14" s="129">
        <f>SUM(X36/$E$14)</f>
        <v>0.49857773762185065</v>
      </c>
      <c r="G14" s="130">
        <f>SUM(X37/E14)</f>
        <v>0.50142226237814935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</row>
    <row r="15" spans="2:49" x14ac:dyDescent="0.3">
      <c r="B15" s="52" t="s">
        <v>205</v>
      </c>
      <c r="D15" s="118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</row>
    <row r="16" spans="2:49" x14ac:dyDescent="0.3">
      <c r="B16" s="107" t="s">
        <v>216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</row>
    <row r="17" spans="2:49" x14ac:dyDescent="0.3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</row>
    <row r="18" spans="2:49" x14ac:dyDescent="0.3">
      <c r="B18" s="80" t="s">
        <v>206</v>
      </c>
      <c r="C18" s="58"/>
      <c r="D18" s="58"/>
      <c r="E18" s="58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79" t="s">
        <v>208</v>
      </c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</row>
    <row r="19" spans="2:49" x14ac:dyDescent="0.3">
      <c r="B19" s="59" t="s">
        <v>14</v>
      </c>
      <c r="C19" s="60" t="s">
        <v>47</v>
      </c>
      <c r="D19" s="61" t="s">
        <v>27</v>
      </c>
      <c r="E19" s="61" t="s">
        <v>36</v>
      </c>
      <c r="F19" s="61" t="s">
        <v>28</v>
      </c>
      <c r="G19" s="61" t="s">
        <v>29</v>
      </c>
      <c r="H19" s="61" t="s">
        <v>30</v>
      </c>
      <c r="I19" s="61" t="s">
        <v>31</v>
      </c>
      <c r="J19" s="61" t="s">
        <v>32</v>
      </c>
      <c r="K19" s="61" t="s">
        <v>33</v>
      </c>
      <c r="L19" s="61" t="s">
        <v>34</v>
      </c>
      <c r="M19" s="61" t="s">
        <v>35</v>
      </c>
      <c r="N19" s="61" t="s">
        <v>37</v>
      </c>
      <c r="O19" s="61" t="s">
        <v>38</v>
      </c>
      <c r="P19" s="61" t="s">
        <v>39</v>
      </c>
      <c r="Q19" s="61" t="s">
        <v>40</v>
      </c>
      <c r="R19" s="61" t="s">
        <v>41</v>
      </c>
      <c r="S19" s="61" t="s">
        <v>42</v>
      </c>
      <c r="T19" s="61" t="s">
        <v>43</v>
      </c>
      <c r="U19" s="61" t="s">
        <v>44</v>
      </c>
      <c r="V19" s="61" t="s">
        <v>45</v>
      </c>
      <c r="W19" s="61" t="s">
        <v>46</v>
      </c>
      <c r="X19" s="62" t="s">
        <v>0</v>
      </c>
      <c r="Y19" s="63"/>
      <c r="Z19" s="51"/>
      <c r="AA19" s="64" t="s">
        <v>14</v>
      </c>
      <c r="AB19" s="65" t="s">
        <v>27</v>
      </c>
      <c r="AC19" s="65" t="s">
        <v>36</v>
      </c>
      <c r="AD19" s="65" t="s">
        <v>28</v>
      </c>
      <c r="AE19" s="65" t="s">
        <v>29</v>
      </c>
      <c r="AF19" s="65" t="s">
        <v>30</v>
      </c>
      <c r="AG19" s="65" t="s">
        <v>31</v>
      </c>
      <c r="AH19" s="65" t="s">
        <v>32</v>
      </c>
      <c r="AI19" s="65" t="s">
        <v>33</v>
      </c>
      <c r="AJ19" s="65" t="s">
        <v>34</v>
      </c>
      <c r="AK19" s="65" t="s">
        <v>35</v>
      </c>
      <c r="AL19" s="65" t="s">
        <v>37</v>
      </c>
      <c r="AM19" s="65" t="s">
        <v>38</v>
      </c>
      <c r="AN19" s="65" t="s">
        <v>39</v>
      </c>
      <c r="AO19" s="65" t="s">
        <v>40</v>
      </c>
      <c r="AP19" s="65" t="s">
        <v>41</v>
      </c>
      <c r="AQ19" s="65" t="s">
        <v>42</v>
      </c>
      <c r="AR19" s="65" t="s">
        <v>43</v>
      </c>
      <c r="AS19" s="65" t="s">
        <v>44</v>
      </c>
      <c r="AT19" s="65" t="s">
        <v>45</v>
      </c>
      <c r="AU19" s="65" t="s">
        <v>46</v>
      </c>
      <c r="AV19" s="51"/>
      <c r="AW19" s="51"/>
    </row>
    <row r="20" spans="2:49" x14ac:dyDescent="0.3">
      <c r="B20" s="66" t="s">
        <v>17</v>
      </c>
      <c r="C20" s="46" t="s">
        <v>48</v>
      </c>
      <c r="D20" s="57">
        <v>5435</v>
      </c>
      <c r="E20" s="57">
        <v>6094</v>
      </c>
      <c r="F20" s="57">
        <v>6299</v>
      </c>
      <c r="G20" s="57">
        <v>5672</v>
      </c>
      <c r="H20" s="57">
        <v>5380</v>
      </c>
      <c r="I20" s="57">
        <v>5919</v>
      </c>
      <c r="J20" s="57">
        <v>6393</v>
      </c>
      <c r="K20" s="57">
        <v>6321</v>
      </c>
      <c r="L20" s="57">
        <v>5369</v>
      </c>
      <c r="M20" s="57">
        <v>5714</v>
      </c>
      <c r="N20" s="57">
        <v>5752</v>
      </c>
      <c r="O20" s="57">
        <v>5251</v>
      </c>
      <c r="P20" s="57">
        <v>4431</v>
      </c>
      <c r="Q20" s="57">
        <v>3834</v>
      </c>
      <c r="R20" s="57">
        <v>3618</v>
      </c>
      <c r="S20" s="57">
        <v>2471</v>
      </c>
      <c r="T20" s="57">
        <v>1916</v>
      </c>
      <c r="U20" s="57">
        <v>1180</v>
      </c>
      <c r="V20" s="57">
        <v>536</v>
      </c>
      <c r="W20" s="57">
        <v>176</v>
      </c>
      <c r="X20" s="48">
        <v>87761</v>
      </c>
      <c r="Y20" s="67"/>
      <c r="Z20" s="51"/>
      <c r="AA20" s="68" t="s">
        <v>17</v>
      </c>
      <c r="AB20" s="69">
        <v>6.1077596105911153E-2</v>
      </c>
      <c r="AC20" s="69">
        <v>7.0275084441008925E-2</v>
      </c>
      <c r="AD20" s="69">
        <v>7.140096455998253E-2</v>
      </c>
      <c r="AE20" s="69">
        <v>6.5469088709270873E-2</v>
      </c>
      <c r="AF20" s="69">
        <v>6.2965265758120614E-2</v>
      </c>
      <c r="AG20" s="69">
        <v>6.850504405496087E-2</v>
      </c>
      <c r="AH20" s="69">
        <v>7.2594061402476942E-2</v>
      </c>
      <c r="AI20" s="69">
        <v>7.2812515753919574E-2</v>
      </c>
      <c r="AJ20" s="69">
        <v>6.3928705461918922E-2</v>
      </c>
      <c r="AK20" s="69">
        <v>6.6538954891977128E-2</v>
      </c>
      <c r="AL20" s="69">
        <v>6.7328751393346667E-2</v>
      </c>
      <c r="AM20" s="69">
        <v>6.0881547328975452E-2</v>
      </c>
      <c r="AN20" s="69">
        <v>5.1045500120429965E-2</v>
      </c>
      <c r="AO20" s="69">
        <v>4.3007500266066194E-2</v>
      </c>
      <c r="AP20" s="69">
        <v>3.9702678026292938E-2</v>
      </c>
      <c r="AQ20" s="69">
        <v>2.647218627994645E-2</v>
      </c>
      <c r="AR20" s="69">
        <v>1.9235185714205693E-2</v>
      </c>
      <c r="AS20" s="69">
        <v>1.0833095274104197E-2</v>
      </c>
      <c r="AT20" s="69">
        <v>4.5315274440280743E-3</v>
      </c>
      <c r="AU20" s="69">
        <v>1.3947470130568486E-3</v>
      </c>
      <c r="AV20" s="51"/>
      <c r="AW20" s="51"/>
    </row>
    <row r="21" spans="2:49" x14ac:dyDescent="0.3">
      <c r="B21" s="66"/>
      <c r="C21" s="46" t="s">
        <v>49</v>
      </c>
      <c r="D21" s="57">
        <v>5469</v>
      </c>
      <c r="E21" s="57">
        <v>6452</v>
      </c>
      <c r="F21" s="57">
        <v>6448</v>
      </c>
      <c r="G21" s="57">
        <v>6016</v>
      </c>
      <c r="H21" s="57">
        <v>5861</v>
      </c>
      <c r="I21" s="57">
        <v>6311</v>
      </c>
      <c r="J21" s="57">
        <v>6567</v>
      </c>
      <c r="K21" s="57">
        <v>6678</v>
      </c>
      <c r="L21" s="57">
        <v>6044</v>
      </c>
      <c r="M21" s="57">
        <v>6165</v>
      </c>
      <c r="N21" s="57">
        <v>6268</v>
      </c>
      <c r="O21" s="57">
        <v>5618</v>
      </c>
      <c r="P21" s="57">
        <v>4682</v>
      </c>
      <c r="Q21" s="57">
        <v>3844</v>
      </c>
      <c r="R21" s="57">
        <v>3470</v>
      </c>
      <c r="S21" s="57">
        <v>2255</v>
      </c>
      <c r="T21" s="57">
        <v>1518</v>
      </c>
      <c r="U21" s="57">
        <v>754</v>
      </c>
      <c r="V21" s="57">
        <v>273</v>
      </c>
      <c r="W21" s="57">
        <v>73</v>
      </c>
      <c r="X21" s="48">
        <v>90766</v>
      </c>
      <c r="Y21" s="51"/>
      <c r="Z21" s="51"/>
      <c r="AA21" s="68" t="s">
        <v>16</v>
      </c>
      <c r="AB21" s="69">
        <v>5.1937099410955707E-2</v>
      </c>
      <c r="AC21" s="69">
        <v>5.6484677063601212E-2</v>
      </c>
      <c r="AD21" s="69">
        <v>5.5355891740405325E-2</v>
      </c>
      <c r="AE21" s="69">
        <v>5.217064120196175E-2</v>
      </c>
      <c r="AF21" s="69">
        <v>5.5531048083659856E-2</v>
      </c>
      <c r="AG21" s="69">
        <v>6.5534421465085507E-2</v>
      </c>
      <c r="AH21" s="69">
        <v>7.0613955419467009E-2</v>
      </c>
      <c r="AI21" s="69">
        <v>6.4061810727352939E-2</v>
      </c>
      <c r="AJ21" s="69">
        <v>5.7444793315514962E-2</v>
      </c>
      <c r="AK21" s="69">
        <v>6.5767963256091549E-2</v>
      </c>
      <c r="AL21" s="69">
        <v>7.627734385136363E-2</v>
      </c>
      <c r="AM21" s="69">
        <v>7.6446012922645773E-2</v>
      </c>
      <c r="AN21" s="69">
        <v>6.4327788878220937E-2</v>
      </c>
      <c r="AO21" s="69">
        <v>5.0477463217167916E-2</v>
      </c>
      <c r="AP21" s="69">
        <v>5.1418117653164494E-2</v>
      </c>
      <c r="AQ21" s="69">
        <v>3.6575239380335779E-2</v>
      </c>
      <c r="AR21" s="69">
        <v>2.6500506007213848E-2</v>
      </c>
      <c r="AS21" s="69">
        <v>1.5018034616083245E-2</v>
      </c>
      <c r="AT21" s="69">
        <v>6.2018320056050026E-3</v>
      </c>
      <c r="AU21" s="69">
        <v>1.8553597841035887E-3</v>
      </c>
      <c r="AV21" s="51"/>
      <c r="AW21" s="51"/>
    </row>
    <row r="22" spans="2:49" x14ac:dyDescent="0.3">
      <c r="B22" s="66" t="s">
        <v>16</v>
      </c>
      <c r="C22" s="46" t="s">
        <v>48</v>
      </c>
      <c r="D22" s="48">
        <v>3906</v>
      </c>
      <c r="E22" s="48">
        <v>4301</v>
      </c>
      <c r="F22" s="48">
        <v>4145</v>
      </c>
      <c r="G22" s="48">
        <v>3910</v>
      </c>
      <c r="H22" s="48">
        <v>4354</v>
      </c>
      <c r="I22" s="48">
        <v>5110</v>
      </c>
      <c r="J22" s="48">
        <v>5274</v>
      </c>
      <c r="K22" s="48">
        <v>4718</v>
      </c>
      <c r="L22" s="48">
        <v>4181</v>
      </c>
      <c r="M22" s="48">
        <v>4819</v>
      </c>
      <c r="N22" s="48">
        <v>5489</v>
      </c>
      <c r="O22" s="48">
        <v>5547</v>
      </c>
      <c r="P22" s="48">
        <v>4718</v>
      </c>
      <c r="Q22" s="48">
        <v>3731</v>
      </c>
      <c r="R22" s="48">
        <v>3963</v>
      </c>
      <c r="S22" s="48">
        <v>2957</v>
      </c>
      <c r="T22" s="48">
        <v>2285</v>
      </c>
      <c r="U22" s="48">
        <v>1391</v>
      </c>
      <c r="V22" s="48">
        <v>635</v>
      </c>
      <c r="W22" s="48">
        <v>215</v>
      </c>
      <c r="X22" s="48">
        <v>75649</v>
      </c>
      <c r="Y22" s="51"/>
      <c r="Z22" s="51"/>
      <c r="AA22" s="68" t="s">
        <v>18</v>
      </c>
      <c r="AB22" s="70">
        <v>5.1642516713047371E-2</v>
      </c>
      <c r="AC22" s="70">
        <v>6.0524155284734885E-2</v>
      </c>
      <c r="AD22" s="70">
        <v>5.8711575984390495E-2</v>
      </c>
      <c r="AE22" s="70">
        <v>5.1807781296314068E-2</v>
      </c>
      <c r="AF22" s="70">
        <v>4.9056925652261996E-2</v>
      </c>
      <c r="AG22" s="70">
        <v>5.9457932166885247E-2</v>
      </c>
      <c r="AH22" s="70">
        <v>6.5471430551557214E-2</v>
      </c>
      <c r="AI22" s="70">
        <v>6.5492755013914217E-2</v>
      </c>
      <c r="AJ22" s="70">
        <v>6.2544648093059957E-2</v>
      </c>
      <c r="AK22" s="70">
        <v>7.0989135186429117E-2</v>
      </c>
      <c r="AL22" s="70">
        <v>7.5872437066180465E-2</v>
      </c>
      <c r="AM22" s="70">
        <v>7.4390386932369462E-2</v>
      </c>
      <c r="AN22" s="70">
        <v>6.0828028873322032E-2</v>
      </c>
      <c r="AO22" s="70">
        <v>5.4985126187505999E-2</v>
      </c>
      <c r="AP22" s="70">
        <v>5.7384128202667688E-2</v>
      </c>
      <c r="AQ22" s="70">
        <v>3.9855420145219589E-2</v>
      </c>
      <c r="AR22" s="70">
        <v>2.6383691051189373E-2</v>
      </c>
      <c r="AS22" s="70">
        <v>1.4351363166256171E-2</v>
      </c>
      <c r="AT22" s="70">
        <v>5.7842604143343041E-3</v>
      </c>
      <c r="AU22" s="70">
        <v>1.7272814509164188E-3</v>
      </c>
      <c r="AV22" s="51"/>
      <c r="AW22" s="51"/>
    </row>
    <row r="23" spans="2:49" x14ac:dyDescent="0.3">
      <c r="B23" s="66"/>
      <c r="C23" s="46" t="s">
        <v>49</v>
      </c>
      <c r="D23" s="48">
        <v>4100</v>
      </c>
      <c r="E23" s="48">
        <v>4406</v>
      </c>
      <c r="F23" s="48">
        <v>4388</v>
      </c>
      <c r="G23" s="48">
        <v>4132</v>
      </c>
      <c r="H23" s="48">
        <v>4206</v>
      </c>
      <c r="I23" s="48">
        <v>4992</v>
      </c>
      <c r="J23" s="48">
        <v>5611</v>
      </c>
      <c r="K23" s="48">
        <v>5157</v>
      </c>
      <c r="L23" s="48">
        <v>4674</v>
      </c>
      <c r="M23" s="48">
        <v>5319</v>
      </c>
      <c r="N23" s="48">
        <v>6269</v>
      </c>
      <c r="O23" s="48">
        <v>6237</v>
      </c>
      <c r="P23" s="48">
        <v>5198</v>
      </c>
      <c r="Q23" s="48">
        <v>4050</v>
      </c>
      <c r="R23" s="48">
        <v>3963</v>
      </c>
      <c r="S23" s="48">
        <v>2681</v>
      </c>
      <c r="T23" s="48">
        <v>1800</v>
      </c>
      <c r="U23" s="48">
        <v>924</v>
      </c>
      <c r="V23" s="48">
        <v>321</v>
      </c>
      <c r="W23" s="48">
        <v>71</v>
      </c>
      <c r="X23" s="71">
        <v>78499</v>
      </c>
      <c r="Y23" s="51"/>
      <c r="Z23" s="51"/>
      <c r="AA23" s="68" t="s">
        <v>19</v>
      </c>
      <c r="AB23" s="72">
        <v>5.7093345537380893E-2</v>
      </c>
      <c r="AC23" s="72">
        <v>6.3914413974320072E-2</v>
      </c>
      <c r="AD23" s="72">
        <v>6.4441484848640679E-2</v>
      </c>
      <c r="AE23" s="72">
        <v>5.7180762170195042E-2</v>
      </c>
      <c r="AF23" s="72">
        <v>5.3851216890950321E-2</v>
      </c>
      <c r="AG23" s="72">
        <v>6.3621311146649109E-2</v>
      </c>
      <c r="AH23" s="72">
        <v>6.8956296825747804E-2</v>
      </c>
      <c r="AI23" s="72">
        <v>6.6104971949545177E-2</v>
      </c>
      <c r="AJ23" s="72">
        <v>5.9769837147955224E-2</v>
      </c>
      <c r="AK23" s="72">
        <v>6.4783438147590133E-2</v>
      </c>
      <c r="AL23" s="72">
        <v>7.0406384499488356E-2</v>
      </c>
      <c r="AM23" s="72">
        <v>6.8249250530927494E-2</v>
      </c>
      <c r="AN23" s="72">
        <v>5.8833964961356705E-2</v>
      </c>
      <c r="AO23" s="72">
        <v>5.099474985987628E-2</v>
      </c>
      <c r="AP23" s="72">
        <v>5.2144021473638738E-2</v>
      </c>
      <c r="AQ23" s="72">
        <v>3.4994934977451653E-2</v>
      </c>
      <c r="AR23" s="72">
        <v>2.3378807122912928E-2</v>
      </c>
      <c r="AS23" s="72">
        <v>1.3621568254392686E-2</v>
      </c>
      <c r="AT23" s="72">
        <v>5.975183960590524E-3</v>
      </c>
      <c r="AU23" s="72">
        <v>1.6840557203901866E-3</v>
      </c>
      <c r="AV23" s="51"/>
      <c r="AW23" s="51"/>
    </row>
    <row r="24" spans="2:49" x14ac:dyDescent="0.3">
      <c r="B24" s="66" t="s">
        <v>18</v>
      </c>
      <c r="C24" s="46" t="s">
        <v>48</v>
      </c>
      <c r="D24" s="57">
        <v>4752</v>
      </c>
      <c r="E24" s="57">
        <v>5505</v>
      </c>
      <c r="F24" s="57">
        <v>5315</v>
      </c>
      <c r="G24" s="57">
        <v>4726</v>
      </c>
      <c r="H24" s="57">
        <v>4489</v>
      </c>
      <c r="I24" s="57">
        <v>5731</v>
      </c>
      <c r="J24" s="57">
        <v>6293</v>
      </c>
      <c r="K24" s="57">
        <v>6134</v>
      </c>
      <c r="L24" s="57">
        <v>5840</v>
      </c>
      <c r="M24" s="57">
        <v>6590</v>
      </c>
      <c r="N24" s="57">
        <v>7100</v>
      </c>
      <c r="O24" s="57">
        <v>6840</v>
      </c>
      <c r="P24" s="57">
        <v>5737</v>
      </c>
      <c r="Q24" s="57">
        <v>5248</v>
      </c>
      <c r="R24" s="57">
        <v>5492</v>
      </c>
      <c r="S24" s="57">
        <v>3934</v>
      </c>
      <c r="T24" s="57">
        <v>2692</v>
      </c>
      <c r="U24" s="57">
        <v>1600</v>
      </c>
      <c r="V24" s="57">
        <v>737</v>
      </c>
      <c r="W24" s="57">
        <v>248</v>
      </c>
      <c r="X24" s="48">
        <v>95003</v>
      </c>
      <c r="Y24" s="51"/>
      <c r="Z24" s="51"/>
      <c r="AA24" s="68" t="s">
        <v>20</v>
      </c>
      <c r="AB24" s="72">
        <v>4.0743284365455587E-2</v>
      </c>
      <c r="AC24" s="72">
        <v>4.9420146624454903E-2</v>
      </c>
      <c r="AD24" s="72">
        <v>5.1430230545458602E-2</v>
      </c>
      <c r="AE24" s="72">
        <v>4.9107466903409884E-2</v>
      </c>
      <c r="AF24" s="72">
        <v>4.4082257100900628E-2</v>
      </c>
      <c r="AG24" s="72">
        <v>4.9336393127746417E-2</v>
      </c>
      <c r="AH24" s="72">
        <v>5.3155552577653448E-2</v>
      </c>
      <c r="AI24" s="72">
        <v>5.3563152928301425E-2</v>
      </c>
      <c r="AJ24" s="72">
        <v>4.9755160611288853E-2</v>
      </c>
      <c r="AK24" s="72">
        <v>6.1380145954426937E-2</v>
      </c>
      <c r="AL24" s="72">
        <v>7.3479734445579772E-2</v>
      </c>
      <c r="AM24" s="72">
        <v>7.957140543951044E-2</v>
      </c>
      <c r="AN24" s="72">
        <v>7.1843749476540653E-2</v>
      </c>
      <c r="AO24" s="72">
        <v>6.7549986878618851E-2</v>
      </c>
      <c r="AP24" s="72">
        <v>7.387616766333327E-2</v>
      </c>
      <c r="AQ24" s="72">
        <v>5.4825038945375971E-2</v>
      </c>
      <c r="AR24" s="72">
        <v>3.9900165831923483E-2</v>
      </c>
      <c r="AS24" s="72">
        <v>2.3601735372451797E-2</v>
      </c>
      <c r="AT24" s="72">
        <v>1.040776785764139E-2</v>
      </c>
      <c r="AU24" s="72">
        <v>2.9704573499276929E-3</v>
      </c>
      <c r="AV24" s="51"/>
      <c r="AW24" s="51"/>
    </row>
    <row r="25" spans="2:49" x14ac:dyDescent="0.3">
      <c r="B25" s="66"/>
      <c r="C25" s="46" t="s">
        <v>49</v>
      </c>
      <c r="D25" s="57">
        <v>4935</v>
      </c>
      <c r="E25" s="57">
        <v>5848</v>
      </c>
      <c r="F25" s="57">
        <v>5698</v>
      </c>
      <c r="G25" s="57">
        <v>4992</v>
      </c>
      <c r="H25" s="57">
        <v>4713</v>
      </c>
      <c r="I25" s="57">
        <v>5422</v>
      </c>
      <c r="J25" s="57">
        <v>5988</v>
      </c>
      <c r="K25" s="57">
        <v>6151</v>
      </c>
      <c r="L25" s="57">
        <v>5892</v>
      </c>
      <c r="M25" s="57">
        <v>6726</v>
      </c>
      <c r="N25" s="57">
        <v>7132</v>
      </c>
      <c r="O25" s="57">
        <v>7114</v>
      </c>
      <c r="P25" s="57">
        <v>5673</v>
      </c>
      <c r="Q25" s="57">
        <v>5066</v>
      </c>
      <c r="R25" s="57">
        <v>5272</v>
      </c>
      <c r="S25" s="57">
        <v>3542</v>
      </c>
      <c r="T25" s="57">
        <v>2257</v>
      </c>
      <c r="U25" s="57">
        <v>1092</v>
      </c>
      <c r="V25" s="57">
        <v>348</v>
      </c>
      <c r="W25" s="57">
        <v>76</v>
      </c>
      <c r="X25" s="48">
        <v>93937</v>
      </c>
      <c r="Y25" s="51"/>
      <c r="Z25" s="51"/>
      <c r="AA25" s="68" t="s">
        <v>21</v>
      </c>
      <c r="AB25" s="72">
        <v>5.447148702665626E-2</v>
      </c>
      <c r="AC25" s="72">
        <v>5.9622980675985711E-2</v>
      </c>
      <c r="AD25" s="72">
        <v>6.0072376357056693E-2</v>
      </c>
      <c r="AE25" s="72">
        <v>5.5455427044159039E-2</v>
      </c>
      <c r="AF25" s="72">
        <v>8.0943257882163722E-2</v>
      </c>
      <c r="AG25" s="72">
        <v>7.4334776129993618E-2</v>
      </c>
      <c r="AH25" s="72">
        <v>7.1714089737221792E-2</v>
      </c>
      <c r="AI25" s="72">
        <v>6.7125523309444407E-2</v>
      </c>
      <c r="AJ25" s="72">
        <v>6.1387450034295986E-2</v>
      </c>
      <c r="AK25" s="72">
        <v>6.4519028359232719E-2</v>
      </c>
      <c r="AL25" s="72">
        <v>6.7310012062726174E-2</v>
      </c>
      <c r="AM25" s="72">
        <v>6.6155774734501765E-2</v>
      </c>
      <c r="AN25" s="72">
        <v>5.4381607890442066E-2</v>
      </c>
      <c r="AO25" s="72">
        <v>4.4589512523948056E-2</v>
      </c>
      <c r="AP25" s="72">
        <v>4.3364317982922965E-2</v>
      </c>
      <c r="AQ25" s="72">
        <v>3.0535253908559806E-2</v>
      </c>
      <c r="AR25" s="72">
        <v>2.2900257811206508E-2</v>
      </c>
      <c r="AS25" s="72">
        <v>1.3827195534426075E-2</v>
      </c>
      <c r="AT25" s="72">
        <v>5.6434636580808438E-3</v>
      </c>
      <c r="AU25" s="72">
        <v>1.6462073369758036E-3</v>
      </c>
      <c r="AV25" s="51"/>
      <c r="AW25" s="51"/>
    </row>
    <row r="26" spans="2:49" x14ac:dyDescent="0.3">
      <c r="B26" s="66" t="s">
        <v>19</v>
      </c>
      <c r="C26" s="46" t="s">
        <v>48</v>
      </c>
      <c r="D26" s="48">
        <v>10785</v>
      </c>
      <c r="E26" s="48">
        <v>12175</v>
      </c>
      <c r="F26" s="48">
        <v>12207</v>
      </c>
      <c r="G26" s="48">
        <v>10653</v>
      </c>
      <c r="H26" s="48">
        <v>10226</v>
      </c>
      <c r="I26" s="48">
        <v>12417</v>
      </c>
      <c r="J26" s="48">
        <v>13357</v>
      </c>
      <c r="K26" s="48">
        <v>12788</v>
      </c>
      <c r="L26" s="48">
        <v>11346</v>
      </c>
      <c r="M26" s="48">
        <v>12318</v>
      </c>
      <c r="N26" s="48">
        <v>13198</v>
      </c>
      <c r="O26" s="48">
        <v>13054</v>
      </c>
      <c r="P26" s="48">
        <v>11396</v>
      </c>
      <c r="Q26" s="48">
        <v>9861</v>
      </c>
      <c r="R26" s="48">
        <v>10247</v>
      </c>
      <c r="S26" s="48">
        <v>7186</v>
      </c>
      <c r="T26" s="48">
        <v>5004</v>
      </c>
      <c r="U26" s="48">
        <v>3212</v>
      </c>
      <c r="V26" s="48">
        <v>1537</v>
      </c>
      <c r="W26" s="48">
        <v>504</v>
      </c>
      <c r="X26" s="48">
        <v>193471</v>
      </c>
      <c r="Y26" s="51"/>
      <c r="Z26" s="51"/>
      <c r="AA26" s="68" t="s">
        <v>22</v>
      </c>
      <c r="AB26" s="72">
        <v>4.3244675244766398E-2</v>
      </c>
      <c r="AC26" s="72">
        <v>4.8671268113568193E-2</v>
      </c>
      <c r="AD26" s="72">
        <v>5.0984335520112577E-2</v>
      </c>
      <c r="AE26" s="72">
        <v>5.730539041558301E-2</v>
      </c>
      <c r="AF26" s="72">
        <v>7.4938256482713239E-2</v>
      </c>
      <c r="AG26" s="72">
        <v>6.3860030935852255E-2</v>
      </c>
      <c r="AH26" s="72">
        <v>5.9456087326840407E-2</v>
      </c>
      <c r="AI26" s="72">
        <v>5.8168517785266438E-2</v>
      </c>
      <c r="AJ26" s="72">
        <v>5.2881506570307851E-2</v>
      </c>
      <c r="AK26" s="72">
        <v>6.072656523733154E-2</v>
      </c>
      <c r="AL26" s="72">
        <v>7.0733715236334524E-2</v>
      </c>
      <c r="AM26" s="72">
        <v>7.287586633205051E-2</v>
      </c>
      <c r="AN26" s="72">
        <v>6.456078781024871E-2</v>
      </c>
      <c r="AO26" s="72">
        <v>5.7490549752313783E-2</v>
      </c>
      <c r="AP26" s="72">
        <v>6.1367501402938049E-2</v>
      </c>
      <c r="AQ26" s="72">
        <v>4.3150671273810781E-2</v>
      </c>
      <c r="AR26" s="72">
        <v>3.1143800438115477E-2</v>
      </c>
      <c r="AS26" s="72">
        <v>1.8114280342630233E-2</v>
      </c>
      <c r="AT26" s="72">
        <v>8.0928873177248759E-3</v>
      </c>
      <c r="AU26" s="72">
        <v>2.2333064614911309E-3</v>
      </c>
      <c r="AV26" s="51"/>
      <c r="AW26" s="51"/>
    </row>
    <row r="27" spans="2:49" x14ac:dyDescent="0.3">
      <c r="B27" s="66"/>
      <c r="C27" s="46" t="s">
        <v>49</v>
      </c>
      <c r="D27" s="48">
        <v>11421</v>
      </c>
      <c r="E27" s="48">
        <v>12684</v>
      </c>
      <c r="F27" s="48">
        <v>12857</v>
      </c>
      <c r="G27" s="48">
        <v>11587</v>
      </c>
      <c r="H27" s="48">
        <v>10719</v>
      </c>
      <c r="I27" s="48">
        <v>12328</v>
      </c>
      <c r="J27" s="48">
        <v>13463</v>
      </c>
      <c r="K27" s="48">
        <v>12923</v>
      </c>
      <c r="L27" s="48">
        <v>11901</v>
      </c>
      <c r="M27" s="48">
        <v>12879</v>
      </c>
      <c r="N27" s="48">
        <v>14186</v>
      </c>
      <c r="O27" s="48">
        <v>13491</v>
      </c>
      <c r="P27" s="48">
        <v>11487</v>
      </c>
      <c r="Q27" s="48">
        <v>9973</v>
      </c>
      <c r="R27" s="48">
        <v>10034</v>
      </c>
      <c r="S27" s="48">
        <v>6425</v>
      </c>
      <c r="T27" s="48">
        <v>4089</v>
      </c>
      <c r="U27" s="48">
        <v>2086</v>
      </c>
      <c r="V27" s="48">
        <v>787</v>
      </c>
      <c r="W27" s="48">
        <v>151</v>
      </c>
      <c r="X27" s="48">
        <v>195471</v>
      </c>
      <c r="Y27" s="51"/>
      <c r="Z27" s="51"/>
      <c r="AA27" s="68" t="s">
        <v>23</v>
      </c>
      <c r="AB27" s="72">
        <v>4.5173365200428799E-2</v>
      </c>
      <c r="AC27" s="72">
        <v>5.429414969333779E-2</v>
      </c>
      <c r="AD27" s="72">
        <v>5.697414899038715E-2</v>
      </c>
      <c r="AE27" s="72">
        <v>5.7343198073915261E-2</v>
      </c>
      <c r="AF27" s="72">
        <v>6.6894539830940375E-2</v>
      </c>
      <c r="AG27" s="72">
        <v>5.6367854067448112E-2</v>
      </c>
      <c r="AH27" s="72">
        <v>5.8037361826265753E-2</v>
      </c>
      <c r="AI27" s="72">
        <v>5.6824771980387677E-2</v>
      </c>
      <c r="AJ27" s="72">
        <v>5.4056903853926863E-2</v>
      </c>
      <c r="AK27" s="72">
        <v>6.5638015570356575E-2</v>
      </c>
      <c r="AL27" s="72">
        <v>7.464457058503067E-2</v>
      </c>
      <c r="AM27" s="72">
        <v>7.4855455775618154E-2</v>
      </c>
      <c r="AN27" s="72">
        <v>6.3652180025657701E-2</v>
      </c>
      <c r="AO27" s="72">
        <v>5.603395251568459E-2</v>
      </c>
      <c r="AP27" s="72">
        <v>5.9443263096849025E-2</v>
      </c>
      <c r="AQ27" s="72">
        <v>4.341598861219971E-2</v>
      </c>
      <c r="AR27" s="72">
        <v>3.0727729645185668E-2</v>
      </c>
      <c r="AS27" s="72">
        <v>1.6835667715234696E-2</v>
      </c>
      <c r="AT27" s="72">
        <v>6.8361949282111662E-3</v>
      </c>
      <c r="AU27" s="72">
        <v>1.9506880129342916E-3</v>
      </c>
      <c r="AV27" s="51"/>
      <c r="AW27" s="51"/>
    </row>
    <row r="28" spans="2:49" x14ac:dyDescent="0.3">
      <c r="B28" s="66" t="s">
        <v>20</v>
      </c>
      <c r="C28" s="48" t="s">
        <v>48</v>
      </c>
      <c r="D28" s="48">
        <v>3573</v>
      </c>
      <c r="E28" s="48">
        <v>4304</v>
      </c>
      <c r="F28" s="48">
        <v>4553</v>
      </c>
      <c r="G28" s="48">
        <v>4126</v>
      </c>
      <c r="H28" s="48">
        <v>3743</v>
      </c>
      <c r="I28" s="48">
        <v>4425</v>
      </c>
      <c r="J28" s="48">
        <v>4724</v>
      </c>
      <c r="K28" s="48">
        <v>4724</v>
      </c>
      <c r="L28" s="48">
        <v>4437</v>
      </c>
      <c r="M28" s="48">
        <v>5542</v>
      </c>
      <c r="N28" s="48">
        <v>6684</v>
      </c>
      <c r="O28" s="48">
        <v>7228</v>
      </c>
      <c r="P28" s="48">
        <v>6499</v>
      </c>
      <c r="Q28" s="48">
        <v>6117</v>
      </c>
      <c r="R28" s="48">
        <v>6909</v>
      </c>
      <c r="S28" s="48">
        <v>5174</v>
      </c>
      <c r="T28" s="48">
        <v>4033</v>
      </c>
      <c r="U28" s="48">
        <v>2503</v>
      </c>
      <c r="V28" s="48">
        <v>1240</v>
      </c>
      <c r="W28" s="48">
        <v>402</v>
      </c>
      <c r="X28" s="48">
        <v>90940</v>
      </c>
      <c r="Y28" s="51"/>
      <c r="Z28" s="51"/>
      <c r="AA28" s="68" t="s">
        <v>26</v>
      </c>
      <c r="AB28" s="73">
        <v>5.0749657414622347E-2</v>
      </c>
      <c r="AC28" s="73">
        <v>5.7699886252698139E-2</v>
      </c>
      <c r="AD28" s="73">
        <v>5.8540116075986783E-2</v>
      </c>
      <c r="AE28" s="73">
        <v>5.5838617656805582E-2</v>
      </c>
      <c r="AF28" s="73">
        <v>6.1422983224512097E-2</v>
      </c>
      <c r="AG28" s="73">
        <v>6.3074334309589697E-2</v>
      </c>
      <c r="AH28" s="73">
        <v>6.50302057303562E-2</v>
      </c>
      <c r="AI28" s="73">
        <v>6.302283454693644E-2</v>
      </c>
      <c r="AJ28" s="73">
        <v>5.753419136416154E-2</v>
      </c>
      <c r="AK28" s="73">
        <v>6.4463708341170253E-2</v>
      </c>
      <c r="AL28" s="73">
        <v>7.1418975199505602E-2</v>
      </c>
      <c r="AM28" s="73">
        <v>7.1084226742259365E-2</v>
      </c>
      <c r="AN28" s="73">
        <v>6.1025539404035788E-2</v>
      </c>
      <c r="AO28" s="73">
        <v>5.3268667544401752E-2</v>
      </c>
      <c r="AP28" s="73">
        <v>5.5126017680092433E-2</v>
      </c>
      <c r="AQ28" s="73">
        <v>3.8693115153469293E-2</v>
      </c>
      <c r="AR28" s="73">
        <v>2.7448253934134043E-2</v>
      </c>
      <c r="AS28" s="73">
        <v>1.5824981415303044E-2</v>
      </c>
      <c r="AT28" s="73">
        <v>6.7839741695103492E-3</v>
      </c>
      <c r="AU28" s="73">
        <v>1.9497138404492571E-3</v>
      </c>
      <c r="AV28" s="51"/>
      <c r="AW28" s="51"/>
    </row>
    <row r="29" spans="2:49" x14ac:dyDescent="0.3">
      <c r="B29" s="66"/>
      <c r="C29" s="48" t="s">
        <v>49</v>
      </c>
      <c r="D29" s="48">
        <v>3724</v>
      </c>
      <c r="E29" s="48">
        <v>4547</v>
      </c>
      <c r="F29" s="48">
        <v>4658</v>
      </c>
      <c r="G29" s="48">
        <v>4669</v>
      </c>
      <c r="H29" s="48">
        <v>4152</v>
      </c>
      <c r="I29" s="48">
        <v>4411</v>
      </c>
      <c r="J29" s="48">
        <v>4796</v>
      </c>
      <c r="K29" s="48">
        <v>4869</v>
      </c>
      <c r="L29" s="48">
        <v>4474</v>
      </c>
      <c r="M29" s="48">
        <v>5451</v>
      </c>
      <c r="N29" s="48">
        <v>6476</v>
      </c>
      <c r="O29" s="48">
        <v>7023</v>
      </c>
      <c r="P29" s="48">
        <v>6368</v>
      </c>
      <c r="Q29" s="48">
        <v>5981</v>
      </c>
      <c r="R29" s="48">
        <v>6322</v>
      </c>
      <c r="S29" s="48">
        <v>4645</v>
      </c>
      <c r="T29" s="48">
        <v>3113</v>
      </c>
      <c r="U29" s="48">
        <v>1724</v>
      </c>
      <c r="V29" s="48">
        <v>624</v>
      </c>
      <c r="W29" s="48">
        <v>130</v>
      </c>
      <c r="X29" s="48">
        <v>88157</v>
      </c>
      <c r="Y29" s="51"/>
      <c r="Z29" s="51"/>
      <c r="AA29" s="74" t="s">
        <v>207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</row>
    <row r="30" spans="2:49" x14ac:dyDescent="0.3">
      <c r="B30" s="66" t="s">
        <v>21</v>
      </c>
      <c r="C30" s="48" t="s">
        <v>48</v>
      </c>
      <c r="D30" s="48">
        <v>5673</v>
      </c>
      <c r="E30" s="48">
        <v>6316</v>
      </c>
      <c r="F30" s="48">
        <v>6328</v>
      </c>
      <c r="G30" s="48">
        <v>5907</v>
      </c>
      <c r="H30" s="48">
        <v>8667</v>
      </c>
      <c r="I30" s="48">
        <v>7516</v>
      </c>
      <c r="J30" s="48">
        <v>7543</v>
      </c>
      <c r="K30" s="48">
        <v>7031</v>
      </c>
      <c r="L30" s="48">
        <v>6340</v>
      </c>
      <c r="M30" s="48">
        <v>6628</v>
      </c>
      <c r="N30" s="48">
        <v>7006</v>
      </c>
      <c r="O30" s="48">
        <v>6931</v>
      </c>
      <c r="P30" s="48">
        <v>5719</v>
      </c>
      <c r="Q30" s="48">
        <v>4806</v>
      </c>
      <c r="R30" s="48">
        <v>4694</v>
      </c>
      <c r="S30" s="48">
        <v>3429</v>
      </c>
      <c r="T30" s="48">
        <v>2682</v>
      </c>
      <c r="U30" s="48">
        <v>1749</v>
      </c>
      <c r="V30" s="48">
        <v>778</v>
      </c>
      <c r="W30" s="48">
        <v>250</v>
      </c>
      <c r="X30" s="48">
        <v>105993</v>
      </c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</row>
    <row r="31" spans="2:49" x14ac:dyDescent="0.3">
      <c r="B31" s="66"/>
      <c r="C31" s="57" t="s">
        <v>49</v>
      </c>
      <c r="D31" s="48">
        <v>5927</v>
      </c>
      <c r="E31" s="48">
        <v>6495</v>
      </c>
      <c r="F31" s="48">
        <v>6649</v>
      </c>
      <c r="G31" s="48">
        <v>6048</v>
      </c>
      <c r="H31" s="48">
        <v>8547</v>
      </c>
      <c r="I31" s="48">
        <v>8348</v>
      </c>
      <c r="J31" s="48">
        <v>7736</v>
      </c>
      <c r="K31" s="48">
        <v>7332</v>
      </c>
      <c r="L31" s="48">
        <v>6916</v>
      </c>
      <c r="M31" s="48">
        <v>7402</v>
      </c>
      <c r="N31" s="48">
        <v>7571</v>
      </c>
      <c r="O31" s="48">
        <v>7287</v>
      </c>
      <c r="P31" s="48">
        <v>5901</v>
      </c>
      <c r="Q31" s="48">
        <v>4690</v>
      </c>
      <c r="R31" s="48">
        <v>4426</v>
      </c>
      <c r="S31" s="48">
        <v>3042</v>
      </c>
      <c r="T31" s="48">
        <v>2167</v>
      </c>
      <c r="U31" s="48">
        <v>1160</v>
      </c>
      <c r="V31" s="48">
        <v>416</v>
      </c>
      <c r="W31" s="48">
        <v>99</v>
      </c>
      <c r="X31" s="48">
        <v>108159</v>
      </c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</row>
    <row r="32" spans="2:49" x14ac:dyDescent="0.3">
      <c r="B32" s="66" t="s">
        <v>22</v>
      </c>
      <c r="C32" s="57" t="s">
        <v>48</v>
      </c>
      <c r="D32" s="57">
        <v>7466</v>
      </c>
      <c r="E32" s="57">
        <v>8344</v>
      </c>
      <c r="F32" s="57">
        <v>8632</v>
      </c>
      <c r="G32" s="57">
        <v>9768</v>
      </c>
      <c r="H32" s="57">
        <v>13030</v>
      </c>
      <c r="I32" s="57">
        <v>10657</v>
      </c>
      <c r="J32" s="57">
        <v>10139</v>
      </c>
      <c r="K32" s="57">
        <v>9904</v>
      </c>
      <c r="L32" s="57">
        <v>9075</v>
      </c>
      <c r="M32" s="57">
        <v>10495</v>
      </c>
      <c r="N32" s="57">
        <v>12361</v>
      </c>
      <c r="O32" s="57">
        <v>12692</v>
      </c>
      <c r="P32" s="57">
        <v>11413</v>
      </c>
      <c r="Q32" s="57">
        <v>10264</v>
      </c>
      <c r="R32" s="57">
        <v>10959</v>
      </c>
      <c r="S32" s="57">
        <v>7936</v>
      </c>
      <c r="T32" s="57">
        <v>6085</v>
      </c>
      <c r="U32" s="57">
        <v>3771</v>
      </c>
      <c r="V32" s="57">
        <v>1877</v>
      </c>
      <c r="W32" s="57">
        <v>598</v>
      </c>
      <c r="X32" s="48">
        <v>175466</v>
      </c>
      <c r="Y32" s="51"/>
      <c r="Z32" s="51"/>
      <c r="AA32" s="51"/>
      <c r="AB32" s="51"/>
      <c r="AC32" s="51"/>
      <c r="AD32" s="75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</row>
    <row r="33" spans="2:49" x14ac:dyDescent="0.3">
      <c r="B33" s="66"/>
      <c r="C33" s="57" t="s">
        <v>49</v>
      </c>
      <c r="D33" s="57">
        <v>7715</v>
      </c>
      <c r="E33" s="57">
        <v>8742</v>
      </c>
      <c r="F33" s="57">
        <v>9266</v>
      </c>
      <c r="G33" s="57">
        <v>10349</v>
      </c>
      <c r="H33" s="57">
        <v>13277</v>
      </c>
      <c r="I33" s="57">
        <v>11761</v>
      </c>
      <c r="J33" s="57">
        <v>10733</v>
      </c>
      <c r="K33" s="57">
        <v>10516</v>
      </c>
      <c r="L33" s="57">
        <v>9489</v>
      </c>
      <c r="M33" s="57">
        <v>10823</v>
      </c>
      <c r="N33" s="57">
        <v>12470</v>
      </c>
      <c r="O33" s="57">
        <v>12891</v>
      </c>
      <c r="P33" s="57">
        <v>11251</v>
      </c>
      <c r="Q33" s="57">
        <v>9918</v>
      </c>
      <c r="R33" s="57">
        <v>10584</v>
      </c>
      <c r="S33" s="57">
        <v>7212</v>
      </c>
      <c r="T33" s="57">
        <v>4848</v>
      </c>
      <c r="U33" s="57">
        <v>2588</v>
      </c>
      <c r="V33" s="57">
        <v>964</v>
      </c>
      <c r="W33" s="57">
        <v>186</v>
      </c>
      <c r="X33" s="48">
        <v>175583</v>
      </c>
      <c r="Y33" s="51"/>
      <c r="Z33" s="51"/>
      <c r="AA33" s="51"/>
      <c r="AB33" s="51"/>
      <c r="AC33" s="51"/>
      <c r="AD33" s="75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</row>
    <row r="34" spans="2:49" x14ac:dyDescent="0.3">
      <c r="B34" s="66" t="s">
        <v>23</v>
      </c>
      <c r="C34" s="57" t="s">
        <v>48</v>
      </c>
      <c r="D34" s="57">
        <v>2490</v>
      </c>
      <c r="E34" s="57">
        <v>2990</v>
      </c>
      <c r="F34" s="57">
        <v>3115</v>
      </c>
      <c r="G34" s="57">
        <v>3301</v>
      </c>
      <c r="H34" s="57">
        <v>3938</v>
      </c>
      <c r="I34" s="57">
        <v>3049</v>
      </c>
      <c r="J34" s="57">
        <v>3260</v>
      </c>
      <c r="K34" s="57">
        <v>3256</v>
      </c>
      <c r="L34" s="57">
        <v>3097</v>
      </c>
      <c r="M34" s="57">
        <v>3783</v>
      </c>
      <c r="N34" s="57">
        <v>4166</v>
      </c>
      <c r="O34" s="57">
        <v>4198</v>
      </c>
      <c r="P34" s="57">
        <v>3662</v>
      </c>
      <c r="Q34" s="57">
        <v>3266</v>
      </c>
      <c r="R34" s="57">
        <v>3559</v>
      </c>
      <c r="S34" s="57">
        <v>2609</v>
      </c>
      <c r="T34" s="57">
        <v>1965</v>
      </c>
      <c r="U34" s="57">
        <v>1141</v>
      </c>
      <c r="V34" s="57">
        <v>524</v>
      </c>
      <c r="W34" s="57">
        <v>163</v>
      </c>
      <c r="X34" s="57">
        <v>57532</v>
      </c>
      <c r="Y34" s="51"/>
      <c r="Z34" s="51"/>
      <c r="AA34" s="51"/>
      <c r="AB34" s="51"/>
      <c r="AC34" s="51"/>
      <c r="AD34" s="75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</row>
    <row r="35" spans="2:49" x14ac:dyDescent="0.3">
      <c r="B35" s="66"/>
      <c r="C35" s="57" t="s">
        <v>49</v>
      </c>
      <c r="D35" s="57">
        <v>2651</v>
      </c>
      <c r="E35" s="57">
        <v>3189</v>
      </c>
      <c r="F35" s="57">
        <v>3369</v>
      </c>
      <c r="G35" s="57">
        <v>3225</v>
      </c>
      <c r="H35" s="57">
        <v>3675</v>
      </c>
      <c r="I35" s="57">
        <v>3366</v>
      </c>
      <c r="J35" s="57">
        <v>3345</v>
      </c>
      <c r="K35" s="57">
        <v>3211</v>
      </c>
      <c r="L35" s="57">
        <v>3055</v>
      </c>
      <c r="M35" s="57">
        <v>3687</v>
      </c>
      <c r="N35" s="57">
        <v>4329</v>
      </c>
      <c r="O35" s="57">
        <v>4321</v>
      </c>
      <c r="P35" s="57">
        <v>3582</v>
      </c>
      <c r="Q35" s="57">
        <v>3111</v>
      </c>
      <c r="R35" s="57">
        <v>3206</v>
      </c>
      <c r="S35" s="57">
        <v>2332</v>
      </c>
      <c r="T35" s="57">
        <v>1532</v>
      </c>
      <c r="U35" s="57">
        <v>775</v>
      </c>
      <c r="V35" s="57">
        <v>254</v>
      </c>
      <c r="W35" s="57">
        <v>59</v>
      </c>
      <c r="X35" s="57">
        <v>56274</v>
      </c>
      <c r="Y35" s="51"/>
      <c r="Z35" s="51"/>
      <c r="AA35" s="51"/>
      <c r="AB35" s="51"/>
      <c r="AC35" s="51"/>
      <c r="AD35" s="75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</row>
    <row r="36" spans="2:49" x14ac:dyDescent="0.3">
      <c r="B36" s="66" t="s">
        <v>26</v>
      </c>
      <c r="C36" s="57" t="s">
        <v>48</v>
      </c>
      <c r="D36" s="71">
        <f>SUM(D20+D22+D24+D26+D28+D30+D32+D34)</f>
        <v>44080</v>
      </c>
      <c r="E36" s="71">
        <f t="shared" ref="E36:X36" si="0">SUM(E20+E22+E24+E26+E28+E30+E32+E34)</f>
        <v>50029</v>
      </c>
      <c r="F36" s="71">
        <f t="shared" si="0"/>
        <v>50594</v>
      </c>
      <c r="G36" s="71">
        <f t="shared" si="0"/>
        <v>48063</v>
      </c>
      <c r="H36" s="71">
        <f t="shared" si="0"/>
        <v>53827</v>
      </c>
      <c r="I36" s="71">
        <f t="shared" si="0"/>
        <v>54824</v>
      </c>
      <c r="J36" s="71">
        <f t="shared" si="0"/>
        <v>56983</v>
      </c>
      <c r="K36" s="71">
        <f t="shared" si="0"/>
        <v>54876</v>
      </c>
      <c r="L36" s="71">
        <f t="shared" si="0"/>
        <v>49685</v>
      </c>
      <c r="M36" s="71">
        <f t="shared" si="0"/>
        <v>55889</v>
      </c>
      <c r="N36" s="71">
        <f t="shared" si="0"/>
        <v>61756</v>
      </c>
      <c r="O36" s="71">
        <f t="shared" si="0"/>
        <v>61741</v>
      </c>
      <c r="P36" s="71">
        <f t="shared" si="0"/>
        <v>53575</v>
      </c>
      <c r="Q36" s="71">
        <f t="shared" si="0"/>
        <v>47127</v>
      </c>
      <c r="R36" s="71">
        <f t="shared" si="0"/>
        <v>49441</v>
      </c>
      <c r="S36" s="71">
        <f t="shared" si="0"/>
        <v>35696</v>
      </c>
      <c r="T36" s="71">
        <f t="shared" si="0"/>
        <v>26662</v>
      </c>
      <c r="U36" s="71">
        <f t="shared" si="0"/>
        <v>16547</v>
      </c>
      <c r="V36" s="71">
        <f t="shared" si="0"/>
        <v>7864</v>
      </c>
      <c r="W36" s="71">
        <f t="shared" si="0"/>
        <v>2556</v>
      </c>
      <c r="X36" s="71">
        <f t="shared" si="0"/>
        <v>881815</v>
      </c>
      <c r="Y36" s="51"/>
      <c r="Z36" s="51"/>
      <c r="AA36" s="51"/>
      <c r="AB36" s="51"/>
      <c r="AC36" s="51"/>
      <c r="AD36" s="75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</row>
    <row r="37" spans="2:49" x14ac:dyDescent="0.3">
      <c r="B37" s="66"/>
      <c r="C37" s="57" t="s">
        <v>49</v>
      </c>
      <c r="D37" s="71">
        <f>SUM(D21+D23+D25+D27+D29+D31+D33+D35)</f>
        <v>45942</v>
      </c>
      <c r="E37" s="71">
        <f t="shared" ref="E37:X37" si="1">SUM(E21+E23+E25+E27+E29+E31+E33+E35)</f>
        <v>52363</v>
      </c>
      <c r="F37" s="71">
        <f t="shared" si="1"/>
        <v>53333</v>
      </c>
      <c r="G37" s="71">
        <f t="shared" si="1"/>
        <v>51018</v>
      </c>
      <c r="H37" s="71">
        <f t="shared" si="1"/>
        <v>55150</v>
      </c>
      <c r="I37" s="71">
        <f t="shared" si="1"/>
        <v>56939</v>
      </c>
      <c r="J37" s="71">
        <f t="shared" si="1"/>
        <v>58239</v>
      </c>
      <c r="K37" s="71">
        <f t="shared" si="1"/>
        <v>56837</v>
      </c>
      <c r="L37" s="71">
        <f t="shared" si="1"/>
        <v>52445</v>
      </c>
      <c r="M37" s="71">
        <f t="shared" si="1"/>
        <v>58452</v>
      </c>
      <c r="N37" s="71">
        <f t="shared" si="1"/>
        <v>64701</v>
      </c>
      <c r="O37" s="71">
        <f t="shared" si="1"/>
        <v>63982</v>
      </c>
      <c r="P37" s="71">
        <f t="shared" si="1"/>
        <v>54142</v>
      </c>
      <c r="Q37" s="71">
        <f t="shared" si="1"/>
        <v>46633</v>
      </c>
      <c r="R37" s="71">
        <f t="shared" si="1"/>
        <v>47277</v>
      </c>
      <c r="S37" s="71">
        <f t="shared" si="1"/>
        <v>32134</v>
      </c>
      <c r="T37" s="71">
        <f t="shared" si="1"/>
        <v>21324</v>
      </c>
      <c r="U37" s="71">
        <f t="shared" si="1"/>
        <v>11103</v>
      </c>
      <c r="V37" s="71">
        <f t="shared" si="1"/>
        <v>3987</v>
      </c>
      <c r="W37" s="71">
        <f t="shared" si="1"/>
        <v>845</v>
      </c>
      <c r="X37" s="71">
        <f t="shared" si="1"/>
        <v>886846</v>
      </c>
      <c r="Y37" s="51"/>
      <c r="Z37" s="51"/>
      <c r="AA37" s="51"/>
      <c r="AB37" s="51"/>
      <c r="AC37" s="51"/>
      <c r="AD37" s="75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</row>
    <row r="38" spans="2:49" x14ac:dyDescent="0.3">
      <c r="B38" s="52" t="s">
        <v>205</v>
      </c>
      <c r="D38" s="118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75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</row>
    <row r="39" spans="2:49" x14ac:dyDescent="0.3">
      <c r="B39" s="107" t="s">
        <v>216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75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</row>
    <row r="40" spans="2:49" x14ac:dyDescent="0.3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75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</row>
    <row r="41" spans="2:49" x14ac:dyDescent="0.3">
      <c r="B41" s="79" t="s">
        <v>150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75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</row>
    <row r="42" spans="2:49" ht="96.6" x14ac:dyDescent="0.3">
      <c r="B42" s="81" t="s">
        <v>190</v>
      </c>
      <c r="C42" s="81" t="s">
        <v>191</v>
      </c>
      <c r="D42" s="82" t="s">
        <v>192</v>
      </c>
      <c r="E42" s="83" t="s">
        <v>193</v>
      </c>
      <c r="F42" s="84" t="s">
        <v>194</v>
      </c>
      <c r="G42" s="83" t="s">
        <v>195</v>
      </c>
      <c r="H42" s="85" t="s">
        <v>196</v>
      </c>
      <c r="I42" s="96" t="s">
        <v>197</v>
      </c>
      <c r="J42" s="85" t="s">
        <v>198</v>
      </c>
      <c r="K42" s="83" t="s">
        <v>199</v>
      </c>
      <c r="L42" s="82" t="s">
        <v>200</v>
      </c>
      <c r="M42" s="83" t="s">
        <v>201</v>
      </c>
      <c r="V42" s="51"/>
      <c r="W42" s="51"/>
      <c r="X42" s="51"/>
      <c r="Y42" s="51"/>
      <c r="Z42" s="51"/>
      <c r="AA42" s="51"/>
      <c r="AB42" s="51"/>
      <c r="AC42" s="51"/>
      <c r="AD42" s="75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</row>
    <row r="43" spans="2:49" x14ac:dyDescent="0.3">
      <c r="B43" s="86" t="s">
        <v>2</v>
      </c>
      <c r="C43" s="86" t="s">
        <v>17</v>
      </c>
      <c r="D43" s="87">
        <v>23819.599999999999</v>
      </c>
      <c r="E43" s="88">
        <v>12</v>
      </c>
      <c r="F43" s="89">
        <v>36.012999999999998</v>
      </c>
      <c r="G43" s="88">
        <v>8</v>
      </c>
      <c r="H43" s="90">
        <v>0.36259999999999998</v>
      </c>
      <c r="I43" s="88">
        <v>7</v>
      </c>
      <c r="J43" s="91">
        <v>0.55189999999999995</v>
      </c>
      <c r="K43" s="88">
        <v>7</v>
      </c>
      <c r="L43" s="87">
        <v>32396.85</v>
      </c>
      <c r="M43" s="88">
        <v>15</v>
      </c>
      <c r="V43" s="51"/>
      <c r="W43" s="51"/>
      <c r="X43" s="51"/>
      <c r="Y43" s="51"/>
      <c r="Z43" s="51"/>
      <c r="AA43" s="51"/>
      <c r="AB43" s="51"/>
      <c r="AC43" s="51"/>
      <c r="AD43" s="75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</row>
    <row r="44" spans="2:49" x14ac:dyDescent="0.3">
      <c r="B44" s="86" t="s">
        <v>4</v>
      </c>
      <c r="C44" s="92" t="s">
        <v>16</v>
      </c>
      <c r="D44" s="93">
        <v>26765.29</v>
      </c>
      <c r="E44" s="94">
        <v>2</v>
      </c>
      <c r="F44" s="89">
        <v>45.039000000000001</v>
      </c>
      <c r="G44" s="88">
        <v>2</v>
      </c>
      <c r="H44" s="90">
        <v>0.41489999999999999</v>
      </c>
      <c r="I44" s="88">
        <v>6</v>
      </c>
      <c r="J44" s="91">
        <v>0.5766</v>
      </c>
      <c r="K44" s="88">
        <v>6</v>
      </c>
      <c r="L44" s="87">
        <v>32838.160000000003</v>
      </c>
      <c r="M44" s="88">
        <v>1</v>
      </c>
      <c r="V44" s="51"/>
      <c r="W44" s="51"/>
      <c r="X44" s="51"/>
      <c r="Y44" s="51"/>
      <c r="Z44" s="51"/>
      <c r="AA44" s="51"/>
      <c r="AB44" s="51"/>
      <c r="AC44" s="51"/>
      <c r="AD44" s="75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</row>
    <row r="45" spans="2:49" x14ac:dyDescent="0.3">
      <c r="B45" s="86" t="s">
        <v>6</v>
      </c>
      <c r="C45" s="86" t="s">
        <v>152</v>
      </c>
      <c r="D45" s="87">
        <v>14156.8</v>
      </c>
      <c r="E45" s="88">
        <v>128</v>
      </c>
      <c r="F45" s="89">
        <v>17.611999999999998</v>
      </c>
      <c r="G45" s="88">
        <v>126</v>
      </c>
      <c r="H45" s="90">
        <v>5.8799999999999998E-2</v>
      </c>
      <c r="I45" s="88">
        <v>91</v>
      </c>
      <c r="J45" s="91">
        <v>0.1144</v>
      </c>
      <c r="K45" s="88">
        <v>123</v>
      </c>
      <c r="L45" s="87">
        <v>29147.18</v>
      </c>
      <c r="M45" s="88">
        <v>110</v>
      </c>
      <c r="V45" s="51"/>
      <c r="W45" s="51"/>
      <c r="X45" s="51"/>
      <c r="Y45" s="51"/>
      <c r="Z45" s="51"/>
      <c r="AA45" s="51"/>
      <c r="AB45" s="51"/>
      <c r="AC45" s="51"/>
      <c r="AD45" s="75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</row>
    <row r="46" spans="2:49" x14ac:dyDescent="0.3">
      <c r="B46" s="86" t="s">
        <v>8</v>
      </c>
      <c r="C46" s="86" t="s">
        <v>79</v>
      </c>
      <c r="D46" s="87">
        <v>20586.28</v>
      </c>
      <c r="E46" s="88">
        <v>51</v>
      </c>
      <c r="F46" s="89">
        <v>29.382999999999999</v>
      </c>
      <c r="G46" s="88">
        <v>37</v>
      </c>
      <c r="H46" s="90">
        <v>0.25</v>
      </c>
      <c r="I46" s="88">
        <v>23</v>
      </c>
      <c r="J46" s="91">
        <v>0.36680000000000001</v>
      </c>
      <c r="K46" s="88">
        <v>34</v>
      </c>
      <c r="L46" s="87">
        <v>32108.73</v>
      </c>
      <c r="M46" s="88">
        <v>28</v>
      </c>
      <c r="V46" s="51"/>
      <c r="W46" s="51"/>
      <c r="X46" s="51"/>
      <c r="Y46" s="51"/>
      <c r="Z46" s="51"/>
      <c r="AA46" s="51"/>
      <c r="AB46" s="51"/>
      <c r="AC46" s="51"/>
      <c r="AD46" s="75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</row>
    <row r="47" spans="2:49" x14ac:dyDescent="0.3">
      <c r="B47" s="86" t="s">
        <v>12</v>
      </c>
      <c r="C47" s="86" t="s">
        <v>85</v>
      </c>
      <c r="D47" s="87">
        <v>14071.33</v>
      </c>
      <c r="E47" s="88">
        <v>133</v>
      </c>
      <c r="F47" s="89">
        <v>18.645</v>
      </c>
      <c r="G47" s="88">
        <v>116</v>
      </c>
      <c r="H47" s="90">
        <v>8.2199999999999995E-2</v>
      </c>
      <c r="I47" s="88">
        <v>76</v>
      </c>
      <c r="J47" s="91">
        <v>0.1638</v>
      </c>
      <c r="K47" s="88">
        <v>98</v>
      </c>
      <c r="L47" s="87">
        <v>30824.01</v>
      </c>
      <c r="M47" s="88">
        <v>69</v>
      </c>
      <c r="V47" s="51"/>
      <c r="W47" s="51"/>
      <c r="X47" s="51"/>
      <c r="Y47" s="51"/>
      <c r="Z47" s="51"/>
      <c r="AA47" s="51"/>
      <c r="AB47" s="51"/>
      <c r="AC47" s="51"/>
      <c r="AD47" s="75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</row>
    <row r="48" spans="2:49" x14ac:dyDescent="0.3">
      <c r="B48" s="86" t="s">
        <v>156</v>
      </c>
      <c r="C48" s="86" t="s">
        <v>202</v>
      </c>
      <c r="D48" s="87">
        <v>14502.16</v>
      </c>
      <c r="E48" s="88">
        <v>120</v>
      </c>
      <c r="F48" s="89">
        <v>18.722999999999999</v>
      </c>
      <c r="G48" s="88">
        <v>115</v>
      </c>
      <c r="H48" s="90">
        <v>9.9199999999999997E-2</v>
      </c>
      <c r="I48" s="88">
        <v>65</v>
      </c>
      <c r="J48" s="91">
        <v>0.12379999999999999</v>
      </c>
      <c r="K48" s="88">
        <v>117</v>
      </c>
      <c r="L48" s="87">
        <v>31047.52</v>
      </c>
      <c r="M48" s="88">
        <v>64</v>
      </c>
      <c r="V48" s="51"/>
      <c r="W48" s="51"/>
      <c r="X48" s="51"/>
      <c r="Y48" s="51"/>
      <c r="Z48" s="51"/>
      <c r="AA48" s="51"/>
      <c r="AB48" s="51"/>
      <c r="AC48" s="51"/>
      <c r="AD48" s="75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</row>
    <row r="49" spans="2:49" x14ac:dyDescent="0.3">
      <c r="B49" s="86" t="s">
        <v>157</v>
      </c>
      <c r="C49" s="86" t="s">
        <v>84</v>
      </c>
      <c r="D49" s="87">
        <v>17449.7</v>
      </c>
      <c r="E49" s="88">
        <v>85</v>
      </c>
      <c r="F49" s="89">
        <v>23.937999999999999</v>
      </c>
      <c r="G49" s="88">
        <v>69</v>
      </c>
      <c r="H49" s="90">
        <v>0.126</v>
      </c>
      <c r="I49" s="88">
        <v>52</v>
      </c>
      <c r="J49" s="91">
        <v>0.29520000000000002</v>
      </c>
      <c r="K49" s="88">
        <v>48</v>
      </c>
      <c r="L49" s="87">
        <v>31333.27</v>
      </c>
      <c r="M49" s="88">
        <v>55</v>
      </c>
      <c r="V49" s="51"/>
      <c r="W49" s="51"/>
      <c r="X49" s="51"/>
      <c r="Y49" s="51"/>
      <c r="Z49" s="51"/>
      <c r="AA49" s="51"/>
      <c r="AB49" s="51"/>
      <c r="AC49" s="51"/>
      <c r="AD49" s="75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</row>
    <row r="50" spans="2:49" x14ac:dyDescent="0.3">
      <c r="B50" s="86" t="s">
        <v>158</v>
      </c>
      <c r="C50" s="86" t="s">
        <v>87</v>
      </c>
      <c r="D50" s="87">
        <v>16271.69</v>
      </c>
      <c r="E50" s="88">
        <v>99</v>
      </c>
      <c r="F50" s="89">
        <v>21.78</v>
      </c>
      <c r="G50" s="88">
        <v>90</v>
      </c>
      <c r="H50" s="90">
        <v>0.12139999999999999</v>
      </c>
      <c r="I50" s="88">
        <v>53</v>
      </c>
      <c r="J50" s="91">
        <v>0.18410000000000001</v>
      </c>
      <c r="K50" s="88">
        <v>87</v>
      </c>
      <c r="L50" s="87">
        <v>31781.54</v>
      </c>
      <c r="M50" s="88">
        <v>40</v>
      </c>
      <c r="V50" s="51"/>
      <c r="W50" s="51"/>
      <c r="X50" s="51"/>
      <c r="Y50" s="51"/>
      <c r="Z50" s="51"/>
      <c r="AA50" s="51"/>
      <c r="AB50" s="51"/>
      <c r="AC50" s="51"/>
      <c r="AD50" s="75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</row>
    <row r="51" spans="2:49" x14ac:dyDescent="0.3">
      <c r="B51" s="76" t="s">
        <v>151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70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75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</row>
    <row r="52" spans="2:49" x14ac:dyDescent="0.3">
      <c r="B52" s="107" t="s">
        <v>216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</row>
    <row r="53" spans="2:49" x14ac:dyDescent="0.3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</row>
    <row r="54" spans="2:49" x14ac:dyDescent="0.3">
      <c r="B54" s="76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</row>
    <row r="55" spans="2:49" x14ac:dyDescent="0.3">
      <c r="B55" s="76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</row>
    <row r="56" spans="2:49" x14ac:dyDescent="0.3">
      <c r="B56" s="95" t="s">
        <v>203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</row>
    <row r="57" spans="2:49" ht="59.4" customHeight="1" x14ac:dyDescent="0.3">
      <c r="B57" s="137" t="s">
        <v>118</v>
      </c>
      <c r="C57" s="138" t="s">
        <v>209</v>
      </c>
      <c r="D57" s="138" t="s">
        <v>210</v>
      </c>
      <c r="E57" s="138" t="s">
        <v>211</v>
      </c>
      <c r="F57" s="138" t="s">
        <v>212</v>
      </c>
      <c r="G57" s="138" t="s">
        <v>213</v>
      </c>
      <c r="H57" s="139" t="s">
        <v>214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</row>
    <row r="58" spans="2:49" x14ac:dyDescent="0.3">
      <c r="B58" s="131" t="s">
        <v>17</v>
      </c>
      <c r="C58" s="49">
        <v>0.64314599712245335</v>
      </c>
      <c r="D58" s="49">
        <v>4.0177129117383609E-2</v>
      </c>
      <c r="E58" s="49">
        <v>1.0096267950471494E-2</v>
      </c>
      <c r="F58" s="49">
        <v>0.27215070333705177</v>
      </c>
      <c r="G58" s="49">
        <v>1.304136491448119E-2</v>
      </c>
      <c r="H58" s="133">
        <v>2.138853755815863E-2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</row>
    <row r="59" spans="2:49" x14ac:dyDescent="0.3">
      <c r="B59" s="131" t="s">
        <v>16</v>
      </c>
      <c r="C59" s="45">
        <v>0.91697192899497582</v>
      </c>
      <c r="D59" s="45">
        <v>3.4039159176011365E-2</v>
      </c>
      <c r="E59" s="45">
        <v>1.4042906318198274E-2</v>
      </c>
      <c r="F59" s="45">
        <v>1.9413777853569607E-2</v>
      </c>
      <c r="G59" s="45">
        <v>8.1170859519254339E-3</v>
      </c>
      <c r="H59" s="134">
        <v>4.5949698520394841E-3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</row>
    <row r="60" spans="2:49" x14ac:dyDescent="0.3">
      <c r="B60" s="131" t="s">
        <v>152</v>
      </c>
      <c r="C60" s="45">
        <v>0.9384826839006527</v>
      </c>
      <c r="D60" s="45">
        <v>3.3340493186123282E-2</v>
      </c>
      <c r="E60" s="45">
        <v>5.3750519807034321E-3</v>
      </c>
      <c r="F60" s="45">
        <v>1.6666415515939094E-2</v>
      </c>
      <c r="G60" s="45">
        <v>2.5125899678997664E-3</v>
      </c>
      <c r="H60" s="134">
        <v>3.6227654486816916E-3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</row>
    <row r="61" spans="2:49" x14ac:dyDescent="0.3">
      <c r="B61" s="119" t="s">
        <v>19</v>
      </c>
      <c r="C61" s="45">
        <v>0.81790104323912793</v>
      </c>
      <c r="D61" s="45">
        <v>4.2932752026585176E-2</v>
      </c>
      <c r="E61" s="45">
        <v>7.4105155932755176E-3</v>
      </c>
      <c r="F61" s="45">
        <v>0.12011432366114978</v>
      </c>
      <c r="G61" s="45">
        <v>1.4679179408516507E-3</v>
      </c>
      <c r="H61" s="134">
        <v>1.0173447539009969E-2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</row>
    <row r="62" spans="2:49" x14ac:dyDescent="0.3">
      <c r="B62" s="119" t="s">
        <v>20</v>
      </c>
      <c r="C62" s="45">
        <v>0.97238184574089859</v>
      </c>
      <c r="D62" s="45">
        <v>1.7908878486217843E-2</v>
      </c>
      <c r="E62" s="45">
        <v>0</v>
      </c>
      <c r="F62" s="45">
        <v>4.4364472986426458E-3</v>
      </c>
      <c r="G62" s="45">
        <v>2.7672780459249459E-3</v>
      </c>
      <c r="H62" s="134">
        <v>2.505550428315983E-3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</row>
    <row r="63" spans="2:49" x14ac:dyDescent="0.3">
      <c r="B63" s="119" t="s">
        <v>21</v>
      </c>
      <c r="C63" s="45">
        <v>0.77115799239935046</v>
      </c>
      <c r="D63" s="45">
        <v>5.618628045771943E-2</v>
      </c>
      <c r="E63" s="45">
        <v>8.1652704735674288E-3</v>
      </c>
      <c r="F63" s="45">
        <v>0.1414808306007731</v>
      </c>
      <c r="G63" s="45">
        <v>9.6283044752199735E-3</v>
      </c>
      <c r="H63" s="134">
        <v>1.3381321593369242E-2</v>
      </c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</row>
    <row r="64" spans="2:49" x14ac:dyDescent="0.3">
      <c r="B64" s="119" t="s">
        <v>22</v>
      </c>
      <c r="C64" s="47">
        <v>0.9324908696105898</v>
      </c>
      <c r="D64" s="47">
        <v>4.1732600820174146E-2</v>
      </c>
      <c r="E64" s="47">
        <v>2.8671194102497925E-3</v>
      </c>
      <c r="F64" s="47">
        <v>2.0139050746228453E-2</v>
      </c>
      <c r="G64" s="47">
        <v>1.3396521363821278E-3</v>
      </c>
      <c r="H64" s="135">
        <v>1.4307072763753981E-3</v>
      </c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</row>
    <row r="65" spans="2:49" x14ac:dyDescent="0.3">
      <c r="B65" s="119" t="s">
        <v>23</v>
      </c>
      <c r="C65" s="50">
        <v>0.8872134870805769</v>
      </c>
      <c r="D65" s="50">
        <v>8.3625128731533438E-2</v>
      </c>
      <c r="E65" s="50">
        <v>5.3791964176340959E-3</v>
      </c>
      <c r="F65" s="50">
        <v>8.3822140245066942E-3</v>
      </c>
      <c r="G65" s="50">
        <v>6.0224885191152953E-3</v>
      </c>
      <c r="H65" s="136">
        <v>9.3774852266333662E-3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</row>
    <row r="66" spans="2:49" x14ac:dyDescent="0.3">
      <c r="B66" s="132" t="s">
        <v>26</v>
      </c>
      <c r="C66" s="45">
        <v>0.86391348511137278</v>
      </c>
      <c r="D66" s="45">
        <v>4.1159686015886966E-2</v>
      </c>
      <c r="E66" s="45">
        <v>6.6188321569468321E-3</v>
      </c>
      <c r="F66" s="45">
        <v>7.591990826972056E-2</v>
      </c>
      <c r="G66" s="45">
        <v>4.3708088538825856E-3</v>
      </c>
      <c r="H66" s="134">
        <v>7.9821539500509534E-3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</row>
    <row r="67" spans="2:49" x14ac:dyDescent="0.3">
      <c r="B67" s="140" t="s">
        <v>69</v>
      </c>
      <c r="C67" s="141">
        <v>0.76689009090411886</v>
      </c>
      <c r="D67" s="141">
        <v>7.6509324561293918E-2</v>
      </c>
      <c r="E67" s="141">
        <v>1.6148507120007868E-2</v>
      </c>
      <c r="F67" s="141">
        <v>8.5220177562780469E-2</v>
      </c>
      <c r="G67" s="141">
        <v>3.3494091574042151E-2</v>
      </c>
      <c r="H67" s="142">
        <v>2.1737808277743544E-2</v>
      </c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</row>
    <row r="68" spans="2:49" x14ac:dyDescent="0.3">
      <c r="B68" s="107" t="s">
        <v>215</v>
      </c>
      <c r="C68" s="77"/>
      <c r="D68" s="77"/>
      <c r="E68" s="77"/>
      <c r="F68" s="77"/>
      <c r="G68" s="77"/>
      <c r="H68" s="77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</row>
    <row r="69" spans="2:49" x14ac:dyDescent="0.3">
      <c r="B69" s="51" t="s">
        <v>117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</row>
    <row r="70" spans="2:49" x14ac:dyDescent="0.3">
      <c r="B70" s="51" t="s">
        <v>121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</row>
    <row r="71" spans="2:49" x14ac:dyDescent="0.3">
      <c r="B71" s="51" t="s">
        <v>120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</row>
    <row r="72" spans="2:49" x14ac:dyDescent="0.3">
      <c r="B72" s="52" t="s">
        <v>153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</row>
    <row r="73" spans="2:49" x14ac:dyDescent="0.3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</row>
    <row r="74" spans="2:49" x14ac:dyDescent="0.3">
      <c r="C74" s="51"/>
      <c r="AO74" s="51"/>
      <c r="AP74" s="51"/>
      <c r="AQ74" s="51"/>
      <c r="AR74" s="51"/>
      <c r="AS74" s="51"/>
      <c r="AT74" s="51"/>
      <c r="AU74" s="51"/>
      <c r="AV74" s="51"/>
      <c r="AW74" s="51"/>
    </row>
    <row r="75" spans="2:49" x14ac:dyDescent="0.3">
      <c r="B75" s="77"/>
      <c r="C75" s="77"/>
      <c r="AO75" s="51"/>
      <c r="AP75" s="51"/>
      <c r="AQ75" s="51"/>
      <c r="AR75" s="51"/>
      <c r="AS75" s="51"/>
      <c r="AT75" s="51"/>
      <c r="AU75" s="51"/>
      <c r="AV75" s="51"/>
      <c r="AW75" s="51"/>
    </row>
    <row r="76" spans="2:49" x14ac:dyDescent="0.3">
      <c r="B76" s="77"/>
      <c r="C76" s="77"/>
      <c r="AO76" s="51"/>
      <c r="AP76" s="51"/>
      <c r="AQ76" s="51"/>
      <c r="AR76" s="51"/>
      <c r="AS76" s="51"/>
      <c r="AT76" s="51"/>
      <c r="AU76" s="51"/>
      <c r="AV76" s="51"/>
      <c r="AW76" s="51"/>
    </row>
    <row r="77" spans="2:49" x14ac:dyDescent="0.3">
      <c r="B77" s="77"/>
      <c r="C77" s="77"/>
      <c r="AO77" s="51"/>
      <c r="AP77" s="51"/>
      <c r="AQ77" s="51"/>
      <c r="AR77" s="51"/>
      <c r="AS77" s="51"/>
      <c r="AT77" s="51"/>
      <c r="AU77" s="51"/>
      <c r="AV77" s="51"/>
      <c r="AW77" s="51"/>
    </row>
    <row r="78" spans="2:49" x14ac:dyDescent="0.3">
      <c r="B78" s="77"/>
      <c r="C78" s="77"/>
      <c r="AO78" s="51"/>
      <c r="AP78" s="51"/>
      <c r="AQ78" s="51"/>
      <c r="AR78" s="51"/>
      <c r="AS78" s="51"/>
      <c r="AT78" s="51"/>
      <c r="AU78" s="51"/>
      <c r="AV78" s="51"/>
      <c r="AW78" s="51"/>
    </row>
    <row r="79" spans="2:49" x14ac:dyDescent="0.3">
      <c r="B79" s="77"/>
      <c r="C79" s="77"/>
      <c r="AO79" s="51"/>
      <c r="AP79" s="51"/>
      <c r="AQ79" s="51"/>
      <c r="AR79" s="51"/>
      <c r="AS79" s="51"/>
      <c r="AT79" s="51"/>
      <c r="AU79" s="51"/>
      <c r="AV79" s="51"/>
      <c r="AW79" s="51"/>
    </row>
    <row r="80" spans="2:49" x14ac:dyDescent="0.3">
      <c r="B80" s="77"/>
      <c r="C80" s="77"/>
      <c r="AO80" s="51"/>
      <c r="AP80" s="51"/>
      <c r="AQ80" s="51"/>
      <c r="AR80" s="51"/>
      <c r="AS80" s="51"/>
      <c r="AT80" s="51"/>
      <c r="AU80" s="51"/>
      <c r="AV80" s="51"/>
      <c r="AW80" s="51"/>
    </row>
    <row r="81" spans="2:49" x14ac:dyDescent="0.3">
      <c r="B81" s="77"/>
      <c r="C81" s="77"/>
      <c r="AO81" s="51"/>
      <c r="AP81" s="51"/>
      <c r="AQ81" s="51"/>
      <c r="AR81" s="51"/>
      <c r="AS81" s="51"/>
      <c r="AT81" s="51"/>
      <c r="AU81" s="51"/>
      <c r="AV81" s="51"/>
      <c r="AW81" s="51"/>
    </row>
    <row r="82" spans="2:49" x14ac:dyDescent="0.3">
      <c r="B82" s="77"/>
      <c r="C82" s="77"/>
      <c r="AO82" s="51"/>
      <c r="AP82" s="51"/>
      <c r="AQ82" s="51"/>
      <c r="AR82" s="51"/>
      <c r="AS82" s="51"/>
      <c r="AT82" s="51"/>
      <c r="AU82" s="51"/>
      <c r="AV82" s="51"/>
      <c r="AW82" s="51"/>
    </row>
    <row r="83" spans="2:49" x14ac:dyDescent="0.3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</row>
    <row r="84" spans="2:49" x14ac:dyDescent="0.3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</row>
    <row r="85" spans="2:49" x14ac:dyDescent="0.3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</row>
    <row r="86" spans="2:49" x14ac:dyDescent="0.3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</row>
    <row r="87" spans="2:49" x14ac:dyDescent="0.3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</row>
    <row r="88" spans="2:49" x14ac:dyDescent="0.3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</row>
    <row r="89" spans="2:49" x14ac:dyDescent="0.3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</row>
    <row r="90" spans="2:49" x14ac:dyDescent="0.3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</row>
    <row r="91" spans="2:49" x14ac:dyDescent="0.3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</row>
    <row r="92" spans="2:49" x14ac:dyDescent="0.3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2:49" x14ac:dyDescent="0.3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2:49" x14ac:dyDescent="0.3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</row>
    <row r="95" spans="2:49" x14ac:dyDescent="0.3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</row>
    <row r="96" spans="2:49" x14ac:dyDescent="0.3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</row>
    <row r="97" spans="2:49" x14ac:dyDescent="0.3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</row>
    <row r="98" spans="2:49" x14ac:dyDescent="0.3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</row>
    <row r="99" spans="2:49" x14ac:dyDescent="0.3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</row>
    <row r="100" spans="2:49" x14ac:dyDescent="0.3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</row>
    <row r="101" spans="2:49" x14ac:dyDescent="0.3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</row>
    <row r="102" spans="2:49" x14ac:dyDescent="0.3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</row>
    <row r="103" spans="2:49" x14ac:dyDescent="0.3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</row>
    <row r="104" spans="2:49" x14ac:dyDescent="0.3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</row>
    <row r="105" spans="2:49" x14ac:dyDescent="0.3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</row>
    <row r="106" spans="2:49" x14ac:dyDescent="0.3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</row>
    <row r="107" spans="2:49" x14ac:dyDescent="0.3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</row>
    <row r="108" spans="2:49" x14ac:dyDescent="0.3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</row>
    <row r="109" spans="2:49" x14ac:dyDescent="0.3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</row>
    <row r="110" spans="2:49" x14ac:dyDescent="0.3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</row>
    <row r="111" spans="2:49" x14ac:dyDescent="0.3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</row>
    <row r="112" spans="2:49" x14ac:dyDescent="0.3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</row>
    <row r="113" spans="2:49" x14ac:dyDescent="0.3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</row>
    <row r="114" spans="2:49" x14ac:dyDescent="0.3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</row>
    <row r="115" spans="2:49" x14ac:dyDescent="0.3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</row>
    <row r="116" spans="2:49" x14ac:dyDescent="0.3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</row>
    <row r="117" spans="2:49" x14ac:dyDescent="0.3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</row>
    <row r="118" spans="2:49" x14ac:dyDescent="0.3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</row>
    <row r="119" spans="2:49" x14ac:dyDescent="0.3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</row>
    <row r="120" spans="2:49" x14ac:dyDescent="0.3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</row>
    <row r="121" spans="2:49" x14ac:dyDescent="0.3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</row>
    <row r="122" spans="2:49" x14ac:dyDescent="0.3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</row>
    <row r="123" spans="2:49" x14ac:dyDescent="0.3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</row>
    <row r="124" spans="2:49" x14ac:dyDescent="0.3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</row>
    <row r="125" spans="2:49" x14ac:dyDescent="0.3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</row>
    <row r="126" spans="2:49" x14ac:dyDescent="0.3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</row>
    <row r="127" spans="2:49" x14ac:dyDescent="0.3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</row>
    <row r="128" spans="2:49" x14ac:dyDescent="0.3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</row>
    <row r="129" spans="2:49" x14ac:dyDescent="0.3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</row>
    <row r="130" spans="2:49" x14ac:dyDescent="0.3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</row>
    <row r="131" spans="2:49" x14ac:dyDescent="0.3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</row>
    <row r="132" spans="2:49" x14ac:dyDescent="0.3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</row>
    <row r="133" spans="2:49" x14ac:dyDescent="0.3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</row>
    <row r="134" spans="2:49" x14ac:dyDescent="0.3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</row>
    <row r="135" spans="2:49" x14ac:dyDescent="0.3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</row>
    <row r="136" spans="2:49" x14ac:dyDescent="0.3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</row>
    <row r="137" spans="2:49" x14ac:dyDescent="0.3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</row>
    <row r="138" spans="2:49" x14ac:dyDescent="0.3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</row>
    <row r="139" spans="2:49" x14ac:dyDescent="0.3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</row>
    <row r="140" spans="2:49" x14ac:dyDescent="0.3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</row>
    <row r="141" spans="2:49" x14ac:dyDescent="0.3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</row>
    <row r="142" spans="2:49" x14ac:dyDescent="0.3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</row>
    <row r="143" spans="2:49" x14ac:dyDescent="0.3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</row>
    <row r="144" spans="2:49" x14ac:dyDescent="0.3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</row>
    <row r="145" spans="2:49" x14ac:dyDescent="0.3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</row>
    <row r="146" spans="2:49" x14ac:dyDescent="0.3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</row>
    <row r="147" spans="2:49" x14ac:dyDescent="0.3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</row>
    <row r="148" spans="2:49" x14ac:dyDescent="0.3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</row>
    <row r="149" spans="2:49" x14ac:dyDescent="0.3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</row>
    <row r="150" spans="2:49" x14ac:dyDescent="0.3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</row>
    <row r="151" spans="2:49" x14ac:dyDescent="0.3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</row>
    <row r="152" spans="2:49" x14ac:dyDescent="0.3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</row>
    <row r="153" spans="2:49" x14ac:dyDescent="0.3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</row>
    <row r="154" spans="2:49" x14ac:dyDescent="0.3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</row>
    <row r="155" spans="2:49" x14ac:dyDescent="0.3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</row>
    <row r="156" spans="2:49" x14ac:dyDescent="0.3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</row>
    <row r="157" spans="2:49" x14ac:dyDescent="0.3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</row>
    <row r="158" spans="2:49" x14ac:dyDescent="0.3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</row>
    <row r="159" spans="2:49" x14ac:dyDescent="0.3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</row>
    <row r="160" spans="2:49" x14ac:dyDescent="0.3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</row>
    <row r="161" spans="2:49" x14ac:dyDescent="0.3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</row>
    <row r="162" spans="2:49" x14ac:dyDescent="0.3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</row>
    <row r="163" spans="2:49" x14ac:dyDescent="0.3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</row>
    <row r="164" spans="2:49" x14ac:dyDescent="0.3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</row>
    <row r="165" spans="2:49" x14ac:dyDescent="0.3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</row>
    <row r="166" spans="2:49" x14ac:dyDescent="0.3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</row>
    <row r="167" spans="2:49" x14ac:dyDescent="0.3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</row>
    <row r="168" spans="2:49" x14ac:dyDescent="0.3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</row>
    <row r="169" spans="2:49" x14ac:dyDescent="0.3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</row>
    <row r="170" spans="2:49" x14ac:dyDescent="0.3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</row>
    <row r="171" spans="2:49" x14ac:dyDescent="0.3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</row>
    <row r="172" spans="2:49" x14ac:dyDescent="0.3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</row>
    <row r="173" spans="2:49" x14ac:dyDescent="0.3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</row>
    <row r="174" spans="2:49" x14ac:dyDescent="0.3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</row>
    <row r="175" spans="2:49" x14ac:dyDescent="0.3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</row>
    <row r="176" spans="2:49" x14ac:dyDescent="0.3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</row>
    <row r="177" spans="2:49" x14ac:dyDescent="0.3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</row>
    <row r="178" spans="2:49" x14ac:dyDescent="0.3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</row>
    <row r="179" spans="2:49" x14ac:dyDescent="0.3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</row>
    <row r="180" spans="2:49" x14ac:dyDescent="0.3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</row>
    <row r="181" spans="2:49" x14ac:dyDescent="0.3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</row>
    <row r="182" spans="2:49" x14ac:dyDescent="0.3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</row>
    <row r="183" spans="2:49" x14ac:dyDescent="0.3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</row>
    <row r="184" spans="2:49" x14ac:dyDescent="0.3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</row>
    <row r="185" spans="2:49" x14ac:dyDescent="0.3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</row>
    <row r="186" spans="2:49" x14ac:dyDescent="0.3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</row>
    <row r="187" spans="2:49" x14ac:dyDescent="0.3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</row>
    <row r="188" spans="2:49" x14ac:dyDescent="0.3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</row>
    <row r="189" spans="2:49" x14ac:dyDescent="0.3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</row>
    <row r="190" spans="2:49" x14ac:dyDescent="0.3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</row>
    <row r="191" spans="2:49" x14ac:dyDescent="0.3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</row>
    <row r="192" spans="2:49" x14ac:dyDescent="0.3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</row>
    <row r="193" spans="2:49" x14ac:dyDescent="0.3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</row>
    <row r="194" spans="2:49" x14ac:dyDescent="0.3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</row>
    <row r="195" spans="2:49" x14ac:dyDescent="0.3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</row>
    <row r="196" spans="2:49" x14ac:dyDescent="0.3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</row>
    <row r="197" spans="2:49" x14ac:dyDescent="0.3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</row>
    <row r="198" spans="2:49" x14ac:dyDescent="0.3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</row>
    <row r="199" spans="2:49" x14ac:dyDescent="0.3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</row>
    <row r="200" spans="2:49" x14ac:dyDescent="0.3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</row>
    <row r="201" spans="2:49" x14ac:dyDescent="0.3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</row>
    <row r="202" spans="2:49" x14ac:dyDescent="0.3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</row>
    <row r="203" spans="2:49" x14ac:dyDescent="0.3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</row>
    <row r="204" spans="2:49" x14ac:dyDescent="0.3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</row>
    <row r="205" spans="2:49" x14ac:dyDescent="0.3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</row>
    <row r="206" spans="2:49" x14ac:dyDescent="0.3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</row>
    <row r="207" spans="2:49" x14ac:dyDescent="0.3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</row>
    <row r="208" spans="2:49" x14ac:dyDescent="0.3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</row>
    <row r="209" spans="2:49" x14ac:dyDescent="0.3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</row>
    <row r="210" spans="2:49" x14ac:dyDescent="0.3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</row>
    <row r="211" spans="2:49" x14ac:dyDescent="0.3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</row>
    <row r="212" spans="2:49" x14ac:dyDescent="0.3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</row>
    <row r="213" spans="2:49" x14ac:dyDescent="0.3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</row>
    <row r="214" spans="2:49" x14ac:dyDescent="0.3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</row>
    <row r="215" spans="2:49" x14ac:dyDescent="0.3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</row>
    <row r="216" spans="2:49" x14ac:dyDescent="0.3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</row>
    <row r="217" spans="2:49" x14ac:dyDescent="0.3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</row>
    <row r="218" spans="2:49" x14ac:dyDescent="0.3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</row>
    <row r="219" spans="2:49" x14ac:dyDescent="0.3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</row>
    <row r="220" spans="2:49" x14ac:dyDescent="0.3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</row>
    <row r="221" spans="2:49" x14ac:dyDescent="0.3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</row>
    <row r="222" spans="2:49" x14ac:dyDescent="0.3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</row>
    <row r="223" spans="2:49" x14ac:dyDescent="0.3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</row>
    <row r="224" spans="2:49" x14ac:dyDescent="0.3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</row>
    <row r="225" spans="2:49" x14ac:dyDescent="0.3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</row>
    <row r="226" spans="2:49" x14ac:dyDescent="0.3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</row>
    <row r="227" spans="2:49" x14ac:dyDescent="0.3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</row>
    <row r="228" spans="2:49" x14ac:dyDescent="0.3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</row>
    <row r="229" spans="2:49" x14ac:dyDescent="0.3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</row>
    <row r="230" spans="2:49" x14ac:dyDescent="0.3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</row>
    <row r="231" spans="2:49" x14ac:dyDescent="0.3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</row>
    <row r="232" spans="2:49" x14ac:dyDescent="0.3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</row>
    <row r="233" spans="2:49" x14ac:dyDescent="0.3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</row>
    <row r="234" spans="2:49" x14ac:dyDescent="0.3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</row>
    <row r="235" spans="2:49" x14ac:dyDescent="0.3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</row>
    <row r="236" spans="2:49" x14ac:dyDescent="0.3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</row>
    <row r="237" spans="2:49" x14ac:dyDescent="0.3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</row>
    <row r="238" spans="2:49" x14ac:dyDescent="0.3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</row>
    <row r="239" spans="2:49" x14ac:dyDescent="0.3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</row>
    <row r="240" spans="2:49" x14ac:dyDescent="0.3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</row>
    <row r="241" spans="2:49" x14ac:dyDescent="0.3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</row>
    <row r="242" spans="2:49" x14ac:dyDescent="0.3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</row>
    <row r="243" spans="2:49" x14ac:dyDescent="0.3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</row>
    <row r="244" spans="2:49" x14ac:dyDescent="0.3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</row>
    <row r="245" spans="2:49" x14ac:dyDescent="0.3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</row>
    <row r="246" spans="2:49" x14ac:dyDescent="0.3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</row>
    <row r="247" spans="2:49" x14ac:dyDescent="0.3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</row>
    <row r="248" spans="2:49" x14ac:dyDescent="0.3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</row>
    <row r="249" spans="2:49" x14ac:dyDescent="0.3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</row>
    <row r="250" spans="2:49" x14ac:dyDescent="0.3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</row>
    <row r="251" spans="2:49" x14ac:dyDescent="0.3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</row>
    <row r="252" spans="2:49" x14ac:dyDescent="0.3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</row>
    <row r="253" spans="2:49" x14ac:dyDescent="0.3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</row>
    <row r="254" spans="2:49" x14ac:dyDescent="0.3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</row>
    <row r="255" spans="2:49" x14ac:dyDescent="0.3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</row>
    <row r="256" spans="2:49" x14ac:dyDescent="0.3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</row>
    <row r="257" spans="2:49" x14ac:dyDescent="0.3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</row>
    <row r="258" spans="2:49" x14ac:dyDescent="0.3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</row>
    <row r="259" spans="2:49" x14ac:dyDescent="0.3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</row>
    <row r="260" spans="2:49" x14ac:dyDescent="0.3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</row>
    <row r="261" spans="2:49" x14ac:dyDescent="0.3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</row>
    <row r="262" spans="2:49" x14ac:dyDescent="0.3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</row>
    <row r="263" spans="2:49" x14ac:dyDescent="0.3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</row>
    <row r="264" spans="2:49" x14ac:dyDescent="0.3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</row>
    <row r="265" spans="2:49" x14ac:dyDescent="0.3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</row>
    <row r="266" spans="2:49" x14ac:dyDescent="0.3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</row>
    <row r="267" spans="2:49" x14ac:dyDescent="0.3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</row>
    <row r="268" spans="2:49" x14ac:dyDescent="0.3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</row>
    <row r="269" spans="2:49" x14ac:dyDescent="0.3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</row>
    <row r="270" spans="2:49" x14ac:dyDescent="0.3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</row>
    <row r="271" spans="2:49" x14ac:dyDescent="0.3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</row>
    <row r="272" spans="2:49" x14ac:dyDescent="0.3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</row>
    <row r="273" spans="2:49" x14ac:dyDescent="0.3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</row>
    <row r="274" spans="2:49" x14ac:dyDescent="0.3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</row>
    <row r="275" spans="2:49" x14ac:dyDescent="0.3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</row>
    <row r="276" spans="2:49" x14ac:dyDescent="0.3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</row>
    <row r="277" spans="2:49" x14ac:dyDescent="0.3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</row>
    <row r="278" spans="2:49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2:49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2:49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2:49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2:49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2:49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2:49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2:49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2:49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2:49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2:49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2:20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2:20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2:20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2:20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2:20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2:20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2:20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2:20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2:20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2:20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2:20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2:20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2:20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2:20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2:20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2:20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2:20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2:20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2:20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2:20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2:20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2:20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2:20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2:20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2:20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2:20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2:20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2:20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2:20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2:20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2:20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2:20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2:20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2:20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2:20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2:20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2:20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2:20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2:20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2:20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2:20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2:20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2:20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2:20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2:20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2:20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2:20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2:20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2:20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2:20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2:20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2:20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2:20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2:20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2:20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2:20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2:20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2:20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2:20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2:20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2:20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2:20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2:20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2:20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2:20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2:20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2:20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2:20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2:20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2:20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2:20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</sheetData>
  <hyperlinks>
    <hyperlink ref="B72" r:id="rId1"/>
    <hyperlink ref="B2" location="Contents!A1" display="Back to contents page"/>
    <hyperlink ref="B15" r:id="rId2"/>
    <hyperlink ref="B51" r:id="rId3"/>
    <hyperlink ref="B38" r:id="rId4"/>
  </hyperlinks>
  <pageMargins left="0.7" right="0.7" top="0.75" bottom="0.75" header="0.3" footer="0.3"/>
  <pageSetup paperSize="9" orientation="portrait" r:id="rId5"/>
  <drawing r:id="rId6"/>
  <tableParts count="4"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158"/>
  <sheetViews>
    <sheetView topLeftCell="A136" zoomScale="96" zoomScaleNormal="96" workbookViewId="0">
      <selection activeCell="D149" sqref="D149"/>
    </sheetView>
  </sheetViews>
  <sheetFormatPr defaultRowHeight="14.4" x14ac:dyDescent="0.3"/>
  <cols>
    <col min="2" max="2" width="25.6640625" customWidth="1"/>
    <col min="3" max="3" width="57.33203125" customWidth="1"/>
    <col min="4" max="4" width="12.33203125" customWidth="1"/>
    <col min="5" max="5" width="38.6640625" bestFit="1" customWidth="1"/>
    <col min="8" max="8" width="13.88671875" customWidth="1"/>
    <col min="9" max="9" width="14.109375" bestFit="1" customWidth="1"/>
    <col min="10" max="11" width="19.33203125" customWidth="1"/>
    <col min="12" max="12" width="19.44140625" customWidth="1"/>
    <col min="13" max="13" width="19.33203125" customWidth="1"/>
    <col min="14" max="14" width="19.44140625" customWidth="1"/>
    <col min="15" max="17" width="14.88671875" customWidth="1"/>
    <col min="18" max="19" width="40" customWidth="1"/>
    <col min="20" max="20" width="42.6640625" customWidth="1"/>
  </cols>
  <sheetData>
    <row r="1" spans="2:20" ht="18" x14ac:dyDescent="0.35">
      <c r="B1" s="17" t="s">
        <v>125</v>
      </c>
    </row>
    <row r="2" spans="2:20" x14ac:dyDescent="0.3">
      <c r="B2" s="34" t="s">
        <v>146</v>
      </c>
    </row>
    <row r="3" spans="2:20" x14ac:dyDescent="0.3">
      <c r="B3" s="34"/>
    </row>
    <row r="4" spans="2:20" ht="15.6" x14ac:dyDescent="0.3">
      <c r="B4" s="2" t="s">
        <v>113</v>
      </c>
    </row>
    <row r="5" spans="2:20" ht="15.6" x14ac:dyDescent="0.3">
      <c r="B5" s="2" t="s">
        <v>165</v>
      </c>
    </row>
    <row r="6" spans="2:20" x14ac:dyDescent="0.3">
      <c r="B6" s="40" t="s">
        <v>124</v>
      </c>
      <c r="C6" s="40" t="s">
        <v>51</v>
      </c>
      <c r="D6" s="40" t="s">
        <v>52</v>
      </c>
      <c r="E6" s="40" t="s">
        <v>53</v>
      </c>
      <c r="F6" s="40" t="s">
        <v>47</v>
      </c>
      <c r="G6" s="40" t="s">
        <v>54</v>
      </c>
      <c r="H6" s="40" t="s">
        <v>55</v>
      </c>
      <c r="I6" s="40" t="s">
        <v>101</v>
      </c>
      <c r="J6" s="40" t="s">
        <v>56</v>
      </c>
      <c r="K6" s="40" t="s">
        <v>57</v>
      </c>
      <c r="L6" s="40" t="s">
        <v>58</v>
      </c>
      <c r="M6" s="40" t="s">
        <v>59</v>
      </c>
      <c r="N6" s="40" t="s">
        <v>60</v>
      </c>
      <c r="O6" s="40" t="s">
        <v>61</v>
      </c>
      <c r="P6" s="40" t="s">
        <v>62</v>
      </c>
      <c r="Q6" s="40" t="s">
        <v>63</v>
      </c>
      <c r="R6" s="40" t="s">
        <v>64</v>
      </c>
      <c r="S6" s="40" t="s">
        <v>65</v>
      </c>
      <c r="T6" s="41" t="s">
        <v>66</v>
      </c>
    </row>
    <row r="7" spans="2:20" x14ac:dyDescent="0.3">
      <c r="B7">
        <v>212</v>
      </c>
      <c r="C7" s="24" t="s">
        <v>88</v>
      </c>
      <c r="D7" s="24" t="s">
        <v>68</v>
      </c>
      <c r="E7" s="24" t="s">
        <v>69</v>
      </c>
      <c r="F7" s="24" t="s">
        <v>70</v>
      </c>
      <c r="G7" s="24" t="s">
        <v>71</v>
      </c>
      <c r="H7" s="24" t="s">
        <v>154</v>
      </c>
      <c r="I7" s="24" t="s">
        <v>164</v>
      </c>
      <c r="J7" s="101">
        <v>1.7735380348962499</v>
      </c>
      <c r="K7" s="101">
        <v>1.77018423920365</v>
      </c>
      <c r="L7" s="101">
        <v>1.7768980697582299</v>
      </c>
      <c r="M7" s="101">
        <v>1.7682530119458599</v>
      </c>
      <c r="N7" s="42">
        <v>1.7788385678827401</v>
      </c>
      <c r="O7" s="117">
        <v>1053235</v>
      </c>
      <c r="P7" s="117">
        <v>59386096</v>
      </c>
      <c r="Q7" t="s">
        <v>155</v>
      </c>
      <c r="R7" t="s">
        <v>72</v>
      </c>
      <c r="S7" t="s">
        <v>73</v>
      </c>
      <c r="T7" t="s">
        <v>73</v>
      </c>
    </row>
    <row r="8" spans="2:20" x14ac:dyDescent="0.3">
      <c r="B8">
        <v>212</v>
      </c>
      <c r="C8" s="24" t="s">
        <v>88</v>
      </c>
      <c r="D8" s="24" t="s">
        <v>2</v>
      </c>
      <c r="E8" s="24" t="s">
        <v>75</v>
      </c>
      <c r="F8" s="24" t="s">
        <v>70</v>
      </c>
      <c r="G8" s="24" t="s">
        <v>71</v>
      </c>
      <c r="H8" s="24" t="s">
        <v>154</v>
      </c>
      <c r="I8" s="24" t="s">
        <v>164</v>
      </c>
      <c r="J8" s="101">
        <v>1.6559007763393101</v>
      </c>
      <c r="K8" s="101">
        <v>1.59860417451126</v>
      </c>
      <c r="L8" s="101">
        <v>1.7152151866057901</v>
      </c>
      <c r="M8" s="101">
        <v>1.5664607114052</v>
      </c>
      <c r="N8" s="42">
        <v>1.75035678368364</v>
      </c>
      <c r="O8" s="117">
        <v>3048</v>
      </c>
      <c r="P8" s="117">
        <v>184069</v>
      </c>
      <c r="Q8" t="s">
        <v>155</v>
      </c>
      <c r="R8" t="s">
        <v>89</v>
      </c>
      <c r="S8" t="s">
        <v>76</v>
      </c>
      <c r="T8" t="s">
        <v>73</v>
      </c>
    </row>
    <row r="9" spans="2:20" x14ac:dyDescent="0.3">
      <c r="B9">
        <v>212</v>
      </c>
      <c r="C9" s="24" t="s">
        <v>88</v>
      </c>
      <c r="D9" s="24" t="s">
        <v>4</v>
      </c>
      <c r="E9" s="24" t="s">
        <v>16</v>
      </c>
      <c r="F9" s="24" t="s">
        <v>70</v>
      </c>
      <c r="G9" s="24" t="s">
        <v>71</v>
      </c>
      <c r="H9" s="24" t="s">
        <v>154</v>
      </c>
      <c r="I9" s="24" t="s">
        <v>164</v>
      </c>
      <c r="J9" s="101">
        <v>2.2928459074365399</v>
      </c>
      <c r="K9" s="101">
        <v>2.2236027109651801</v>
      </c>
      <c r="L9" s="101">
        <v>2.3641932065347002</v>
      </c>
      <c r="M9" s="101">
        <v>2.1846115271270699</v>
      </c>
      <c r="N9" s="42">
        <v>2.4063107342283701</v>
      </c>
      <c r="O9" s="117">
        <v>3994</v>
      </c>
      <c r="P9" s="117">
        <v>174194</v>
      </c>
      <c r="R9" t="s">
        <v>72</v>
      </c>
      <c r="S9" t="s">
        <v>74</v>
      </c>
      <c r="T9" t="s">
        <v>73</v>
      </c>
    </row>
    <row r="10" spans="2:20" x14ac:dyDescent="0.3">
      <c r="B10">
        <v>212</v>
      </c>
      <c r="C10" s="24" t="s">
        <v>88</v>
      </c>
      <c r="D10" s="24" t="s">
        <v>6</v>
      </c>
      <c r="E10" s="24" t="s">
        <v>77</v>
      </c>
      <c r="F10" s="24" t="s">
        <v>70</v>
      </c>
      <c r="G10" s="24" t="s">
        <v>71</v>
      </c>
      <c r="H10" s="24" t="s">
        <v>154</v>
      </c>
      <c r="I10" s="24" t="s">
        <v>164</v>
      </c>
      <c r="J10" s="101">
        <v>2.0209002781303198</v>
      </c>
      <c r="K10" s="101">
        <v>1.95779598720181</v>
      </c>
      <c r="L10" s="101">
        <v>2.0859952898991501</v>
      </c>
      <c r="M10" s="101">
        <v>1.9222935200993201</v>
      </c>
      <c r="N10" s="42">
        <v>2.1244556441324298</v>
      </c>
      <c r="O10" s="117">
        <v>3742</v>
      </c>
      <c r="P10" s="117">
        <v>185165</v>
      </c>
      <c r="R10" t="s">
        <v>72</v>
      </c>
      <c r="S10" t="s">
        <v>74</v>
      </c>
      <c r="T10" t="s">
        <v>73</v>
      </c>
    </row>
    <row r="11" spans="2:20" x14ac:dyDescent="0.3">
      <c r="B11">
        <v>212</v>
      </c>
      <c r="C11" s="24" t="s">
        <v>88</v>
      </c>
      <c r="D11" s="24" t="s">
        <v>8</v>
      </c>
      <c r="E11" s="24" t="s">
        <v>79</v>
      </c>
      <c r="F11" s="24" t="s">
        <v>70</v>
      </c>
      <c r="G11" s="24" t="s">
        <v>71</v>
      </c>
      <c r="H11" s="24" t="s">
        <v>154</v>
      </c>
      <c r="I11" s="24" t="s">
        <v>164</v>
      </c>
      <c r="J11" s="101">
        <v>1.9642603709412001</v>
      </c>
      <c r="K11" s="101">
        <v>1.92180065824087</v>
      </c>
      <c r="L11" s="101">
        <v>2.0076389738096001</v>
      </c>
      <c r="M11" s="101">
        <v>1.8977275190905001</v>
      </c>
      <c r="N11" s="42">
        <v>2.0330774721277001</v>
      </c>
      <c r="O11" s="117">
        <v>7889</v>
      </c>
      <c r="P11" s="117">
        <v>401627</v>
      </c>
      <c r="Q11" t="s">
        <v>155</v>
      </c>
      <c r="R11" t="s">
        <v>72</v>
      </c>
      <c r="S11" t="s">
        <v>74</v>
      </c>
      <c r="T11" t="s">
        <v>73</v>
      </c>
    </row>
    <row r="12" spans="2:20" x14ac:dyDescent="0.3">
      <c r="B12">
        <v>212</v>
      </c>
      <c r="C12" s="24" t="s">
        <v>88</v>
      </c>
      <c r="D12" s="24" t="s">
        <v>12</v>
      </c>
      <c r="E12" s="24" t="s">
        <v>85</v>
      </c>
      <c r="F12" s="24" t="s">
        <v>70</v>
      </c>
      <c r="G12" s="24" t="s">
        <v>71</v>
      </c>
      <c r="H12" s="24" t="s">
        <v>154</v>
      </c>
      <c r="I12" s="24" t="s">
        <v>164</v>
      </c>
      <c r="J12" s="101">
        <v>2.0086513341042398</v>
      </c>
      <c r="K12" s="101">
        <v>1.9297386420418801</v>
      </c>
      <c r="L12" s="101">
        <v>2.09072220379554</v>
      </c>
      <c r="M12" s="101">
        <v>1.88563381511863</v>
      </c>
      <c r="N12" s="42">
        <v>2.13951942678468</v>
      </c>
      <c r="O12" s="117">
        <v>2345</v>
      </c>
      <c r="P12" s="117">
        <v>116745</v>
      </c>
      <c r="Q12" t="s">
        <v>155</v>
      </c>
      <c r="R12" t="s">
        <v>89</v>
      </c>
      <c r="S12" t="s">
        <v>74</v>
      </c>
      <c r="T12" t="s">
        <v>73</v>
      </c>
    </row>
    <row r="13" spans="2:20" x14ac:dyDescent="0.3">
      <c r="B13">
        <v>212</v>
      </c>
      <c r="C13" s="24" t="s">
        <v>88</v>
      </c>
      <c r="D13" s="24" t="s">
        <v>156</v>
      </c>
      <c r="E13" s="24" t="s">
        <v>81</v>
      </c>
      <c r="F13" s="24" t="s">
        <v>70</v>
      </c>
      <c r="G13" s="24" t="s">
        <v>71</v>
      </c>
      <c r="H13" s="24" t="s">
        <v>154</v>
      </c>
      <c r="I13" s="24" t="s">
        <v>164</v>
      </c>
      <c r="J13" s="101">
        <v>2.6887634269807998</v>
      </c>
      <c r="K13" s="101">
        <v>2.6146722160489002</v>
      </c>
      <c r="L13" s="101">
        <v>2.7648945316076801</v>
      </c>
      <c r="M13" s="101">
        <v>2.5728584026831101</v>
      </c>
      <c r="N13" s="42">
        <v>2.80973928884013</v>
      </c>
      <c r="O13" s="117">
        <v>4791</v>
      </c>
      <c r="P13" s="117">
        <v>178186</v>
      </c>
      <c r="R13" t="s">
        <v>72</v>
      </c>
      <c r="S13" t="s">
        <v>74</v>
      </c>
      <c r="T13" t="s">
        <v>73</v>
      </c>
    </row>
    <row r="14" spans="2:20" x14ac:dyDescent="0.3">
      <c r="B14">
        <v>212</v>
      </c>
      <c r="C14" s="24" t="s">
        <v>88</v>
      </c>
      <c r="D14" s="24" t="s">
        <v>157</v>
      </c>
      <c r="E14" s="24" t="s">
        <v>84</v>
      </c>
      <c r="F14" s="24" t="s">
        <v>70</v>
      </c>
      <c r="G14" s="24" t="s">
        <v>71</v>
      </c>
      <c r="H14" s="24" t="s">
        <v>154</v>
      </c>
      <c r="I14" s="24" t="s">
        <v>164</v>
      </c>
      <c r="J14" s="101">
        <v>1.6532373725520899</v>
      </c>
      <c r="K14" s="101">
        <v>1.6019380564053001</v>
      </c>
      <c r="L14" s="101">
        <v>1.70615097674756</v>
      </c>
      <c r="M14" s="101">
        <v>1.5730750734294401</v>
      </c>
      <c r="N14" s="42">
        <v>1.7374125531528</v>
      </c>
      <c r="O14" s="117">
        <v>3804</v>
      </c>
      <c r="P14" s="117">
        <v>230094</v>
      </c>
      <c r="Q14" t="s">
        <v>155</v>
      </c>
      <c r="R14" t="s">
        <v>93</v>
      </c>
      <c r="S14" t="s">
        <v>76</v>
      </c>
      <c r="T14" t="s">
        <v>73</v>
      </c>
    </row>
    <row r="15" spans="2:20" x14ac:dyDescent="0.3">
      <c r="B15">
        <v>212</v>
      </c>
      <c r="C15" s="24" t="s">
        <v>88</v>
      </c>
      <c r="D15" s="24" t="s">
        <v>158</v>
      </c>
      <c r="E15" s="24" t="s">
        <v>87</v>
      </c>
      <c r="F15" s="24" t="s">
        <v>70</v>
      </c>
      <c r="G15" s="24" t="s">
        <v>71</v>
      </c>
      <c r="H15" s="24" t="s">
        <v>154</v>
      </c>
      <c r="I15" s="24" t="s">
        <v>164</v>
      </c>
      <c r="J15" s="101">
        <v>2.3031766186292502</v>
      </c>
      <c r="K15" s="101">
        <v>2.2540889645436701</v>
      </c>
      <c r="L15" s="101">
        <v>2.3533075256263598</v>
      </c>
      <c r="M15" s="101">
        <v>2.2262496605949198</v>
      </c>
      <c r="N15" s="42">
        <v>2.3826969713869999</v>
      </c>
      <c r="O15" s="117">
        <v>8090</v>
      </c>
      <c r="P15" s="117">
        <v>351254</v>
      </c>
      <c r="Q15" t="s">
        <v>155</v>
      </c>
      <c r="R15" t="s">
        <v>89</v>
      </c>
      <c r="S15" t="s">
        <v>74</v>
      </c>
      <c r="T15" t="s">
        <v>73</v>
      </c>
    </row>
    <row r="16" spans="2:20" x14ac:dyDescent="0.3">
      <c r="B16">
        <v>212</v>
      </c>
      <c r="C16" s="24" t="s">
        <v>88</v>
      </c>
      <c r="D16" s="24" t="s">
        <v>133</v>
      </c>
      <c r="E16" s="24" t="s">
        <v>134</v>
      </c>
      <c r="F16" s="24" t="s">
        <v>70</v>
      </c>
      <c r="G16" s="24" t="s">
        <v>71</v>
      </c>
      <c r="H16" s="24" t="s">
        <v>154</v>
      </c>
      <c r="I16" s="24" t="s">
        <v>164</v>
      </c>
      <c r="J16" s="101">
        <v>2.0700761090497402</v>
      </c>
      <c r="K16" s="101">
        <v>2.0494991829074301</v>
      </c>
      <c r="L16" s="101">
        <v>2.09085521715381</v>
      </c>
      <c r="M16" s="101">
        <v>2.0377243069966502</v>
      </c>
      <c r="N16" s="42">
        <v>2.1029305164676502</v>
      </c>
      <c r="O16" s="117">
        <v>37703</v>
      </c>
      <c r="P16" s="117">
        <v>1821334</v>
      </c>
      <c r="Q16" t="s">
        <v>155</v>
      </c>
      <c r="R16" t="s">
        <v>72</v>
      </c>
      <c r="S16" t="s">
        <v>74</v>
      </c>
      <c r="T16" t="s">
        <v>73</v>
      </c>
    </row>
    <row r="17" spans="2:20" x14ac:dyDescent="0.3">
      <c r="B17">
        <v>219</v>
      </c>
      <c r="C17" s="24" t="s">
        <v>94</v>
      </c>
      <c r="D17" s="24" t="s">
        <v>68</v>
      </c>
      <c r="E17" s="24" t="s">
        <v>69</v>
      </c>
      <c r="F17" s="24" t="s">
        <v>70</v>
      </c>
      <c r="G17" s="24" t="s">
        <v>71</v>
      </c>
      <c r="H17" s="24" t="s">
        <v>154</v>
      </c>
      <c r="I17" s="24" t="s">
        <v>164</v>
      </c>
      <c r="J17" s="101">
        <v>13.9602660528485</v>
      </c>
      <c r="K17" s="101">
        <v>13.9514537948374</v>
      </c>
      <c r="L17" s="101">
        <v>13.9690829734036</v>
      </c>
      <c r="M17" s="101">
        <v>13.946374078184601</v>
      </c>
      <c r="N17" s="42">
        <v>13.9741696181941</v>
      </c>
      <c r="O17" s="117">
        <v>8290457</v>
      </c>
      <c r="P17" s="117">
        <v>59386096</v>
      </c>
      <c r="Q17" t="s">
        <v>155</v>
      </c>
      <c r="R17" t="s">
        <v>72</v>
      </c>
      <c r="S17" t="s">
        <v>78</v>
      </c>
      <c r="T17" t="s">
        <v>73</v>
      </c>
    </row>
    <row r="18" spans="2:20" x14ac:dyDescent="0.3">
      <c r="B18">
        <v>219</v>
      </c>
      <c r="C18" s="24" t="s">
        <v>94</v>
      </c>
      <c r="D18" s="24" t="s">
        <v>2</v>
      </c>
      <c r="E18" s="24" t="s">
        <v>75</v>
      </c>
      <c r="F18" s="24" t="s">
        <v>70</v>
      </c>
      <c r="G18" s="24" t="s">
        <v>71</v>
      </c>
      <c r="H18" s="24" t="s">
        <v>154</v>
      </c>
      <c r="I18" s="24" t="s">
        <v>164</v>
      </c>
      <c r="J18" s="101">
        <v>12.8745198811315</v>
      </c>
      <c r="K18" s="101">
        <v>12.722292729525</v>
      </c>
      <c r="L18" s="101">
        <v>13.0282965932485</v>
      </c>
      <c r="M18" s="101">
        <v>12.635210206723601</v>
      </c>
      <c r="N18" s="42">
        <v>13.1176815100327</v>
      </c>
      <c r="O18" s="117">
        <v>23698</v>
      </c>
      <c r="P18" s="117">
        <v>184069</v>
      </c>
      <c r="Q18" s="42" t="s">
        <v>155</v>
      </c>
      <c r="R18" s="42" t="s">
        <v>89</v>
      </c>
      <c r="S18" s="42" t="s">
        <v>76</v>
      </c>
      <c r="T18" s="42" t="s">
        <v>76</v>
      </c>
    </row>
    <row r="19" spans="2:20" x14ac:dyDescent="0.3">
      <c r="B19">
        <v>219</v>
      </c>
      <c r="C19" s="24" t="s">
        <v>94</v>
      </c>
      <c r="D19" s="24" t="s">
        <v>4</v>
      </c>
      <c r="E19" s="24" t="s">
        <v>16</v>
      </c>
      <c r="F19" s="24" t="s">
        <v>70</v>
      </c>
      <c r="G19" s="24" t="s">
        <v>71</v>
      </c>
      <c r="H19" s="24" t="s">
        <v>154</v>
      </c>
      <c r="I19" s="24" t="s">
        <v>164</v>
      </c>
      <c r="J19" s="101">
        <v>17.7956760852842</v>
      </c>
      <c r="K19" s="101">
        <v>17.616774541218199</v>
      </c>
      <c r="L19" s="101">
        <v>17.975997986607599</v>
      </c>
      <c r="M19" s="101">
        <v>17.514252949845901</v>
      </c>
      <c r="N19" s="42">
        <v>18.080629990812302</v>
      </c>
      <c r="O19" s="117">
        <v>30999</v>
      </c>
      <c r="P19" s="117">
        <v>174194</v>
      </c>
      <c r="Q19" s="42"/>
      <c r="R19" s="42" t="s">
        <v>89</v>
      </c>
      <c r="S19" s="42" t="s">
        <v>74</v>
      </c>
      <c r="T19" s="42" t="s">
        <v>74</v>
      </c>
    </row>
    <row r="20" spans="2:20" x14ac:dyDescent="0.3">
      <c r="B20">
        <v>219</v>
      </c>
      <c r="C20" s="24" t="s">
        <v>94</v>
      </c>
      <c r="D20" s="24" t="s">
        <v>6</v>
      </c>
      <c r="E20" s="24" t="s">
        <v>77</v>
      </c>
      <c r="F20" s="24" t="s">
        <v>70</v>
      </c>
      <c r="G20" s="24" t="s">
        <v>71</v>
      </c>
      <c r="H20" s="24" t="s">
        <v>154</v>
      </c>
      <c r="I20" s="24" t="s">
        <v>164</v>
      </c>
      <c r="J20" s="101">
        <v>15.6660275970081</v>
      </c>
      <c r="K20" s="101">
        <v>15.5011823725642</v>
      </c>
      <c r="L20" s="101">
        <v>15.8322973866228</v>
      </c>
      <c r="M20" s="101">
        <v>15.406767752437</v>
      </c>
      <c r="N20" s="42">
        <v>15.928828678711501</v>
      </c>
      <c r="O20" s="117">
        <v>29008</v>
      </c>
      <c r="P20" s="117">
        <v>185165</v>
      </c>
      <c r="Q20" s="42"/>
      <c r="R20" s="42" t="s">
        <v>72</v>
      </c>
      <c r="S20" s="42" t="s">
        <v>74</v>
      </c>
      <c r="T20" s="42" t="s">
        <v>74</v>
      </c>
    </row>
    <row r="21" spans="2:20" x14ac:dyDescent="0.3">
      <c r="B21">
        <v>219</v>
      </c>
      <c r="C21" s="24" t="s">
        <v>94</v>
      </c>
      <c r="D21" s="24" t="s">
        <v>8</v>
      </c>
      <c r="E21" s="24" t="s">
        <v>79</v>
      </c>
      <c r="F21" s="24" t="s">
        <v>70</v>
      </c>
      <c r="G21" s="24" t="s">
        <v>71</v>
      </c>
      <c r="H21" s="24" t="s">
        <v>154</v>
      </c>
      <c r="I21" s="24" t="s">
        <v>164</v>
      </c>
      <c r="J21" s="101">
        <v>14.3312078122238</v>
      </c>
      <c r="K21" s="101">
        <v>14.2231838721695</v>
      </c>
      <c r="L21" s="101">
        <v>14.439914071374201</v>
      </c>
      <c r="M21" s="101">
        <v>14.161198969254899</v>
      </c>
      <c r="N21" s="42">
        <v>14.502912817581199</v>
      </c>
      <c r="O21" s="117">
        <v>57558</v>
      </c>
      <c r="P21" s="117">
        <v>401627</v>
      </c>
      <c r="Q21" s="42" t="s">
        <v>155</v>
      </c>
      <c r="R21" s="42" t="s">
        <v>72</v>
      </c>
      <c r="S21" s="42" t="s">
        <v>74</v>
      </c>
      <c r="T21" s="42" t="s">
        <v>76</v>
      </c>
    </row>
    <row r="22" spans="2:20" x14ac:dyDescent="0.3">
      <c r="B22">
        <v>219</v>
      </c>
      <c r="C22" s="24" t="s">
        <v>94</v>
      </c>
      <c r="D22" s="24" t="s">
        <v>12</v>
      </c>
      <c r="E22" s="24" t="s">
        <v>85</v>
      </c>
      <c r="F22" s="24" t="s">
        <v>70</v>
      </c>
      <c r="G22" s="24" t="s">
        <v>71</v>
      </c>
      <c r="H22" s="24" t="s">
        <v>154</v>
      </c>
      <c r="I22" s="24" t="s">
        <v>164</v>
      </c>
      <c r="J22" s="101">
        <v>15.7617028566534</v>
      </c>
      <c r="K22" s="101">
        <v>15.5538110454484</v>
      </c>
      <c r="L22" s="101">
        <v>15.9718477952886</v>
      </c>
      <c r="M22" s="101">
        <v>15.434949508388399</v>
      </c>
      <c r="N22" s="42">
        <v>16.094057011780102</v>
      </c>
      <c r="O22" s="117">
        <v>18401</v>
      </c>
      <c r="P22" s="117">
        <v>116745</v>
      </c>
      <c r="Q22" s="42" t="s">
        <v>155</v>
      </c>
      <c r="R22" s="42" t="s">
        <v>89</v>
      </c>
      <c r="S22" s="42" t="s">
        <v>74</v>
      </c>
      <c r="T22" s="42" t="s">
        <v>74</v>
      </c>
    </row>
    <row r="23" spans="2:20" x14ac:dyDescent="0.3">
      <c r="B23">
        <v>219</v>
      </c>
      <c r="C23" s="24" t="s">
        <v>94</v>
      </c>
      <c r="D23" s="24" t="s">
        <v>156</v>
      </c>
      <c r="E23" s="24" t="s">
        <v>81</v>
      </c>
      <c r="F23" s="24" t="s">
        <v>70</v>
      </c>
      <c r="G23" s="24" t="s">
        <v>71</v>
      </c>
      <c r="H23" s="24" t="s">
        <v>154</v>
      </c>
      <c r="I23" s="24" t="s">
        <v>164</v>
      </c>
      <c r="J23" s="101">
        <v>18.5530849786178</v>
      </c>
      <c r="K23" s="101">
        <v>18.373272118478901</v>
      </c>
      <c r="L23" s="101">
        <v>18.734253718846301</v>
      </c>
      <c r="M23" s="101">
        <v>18.270195907156801</v>
      </c>
      <c r="N23" s="42">
        <v>18.839344543209901</v>
      </c>
      <c r="O23" s="117">
        <v>33059</v>
      </c>
      <c r="P23" s="117">
        <v>178186</v>
      </c>
      <c r="Q23" s="42"/>
      <c r="R23" s="42" t="s">
        <v>72</v>
      </c>
      <c r="S23" s="42" t="s">
        <v>74</v>
      </c>
      <c r="T23" s="42" t="s">
        <v>74</v>
      </c>
    </row>
    <row r="24" spans="2:20" x14ac:dyDescent="0.3">
      <c r="B24">
        <v>219</v>
      </c>
      <c r="C24" s="24" t="s">
        <v>94</v>
      </c>
      <c r="D24" s="24" t="s">
        <v>157</v>
      </c>
      <c r="E24" s="24" t="s">
        <v>84</v>
      </c>
      <c r="F24" s="24" t="s">
        <v>70</v>
      </c>
      <c r="G24" s="24" t="s">
        <v>71</v>
      </c>
      <c r="H24" s="24" t="s">
        <v>154</v>
      </c>
      <c r="I24" s="24" t="s">
        <v>164</v>
      </c>
      <c r="J24" s="101">
        <v>11.9425104522499</v>
      </c>
      <c r="K24" s="101">
        <v>11.8106421878263</v>
      </c>
      <c r="L24" s="101">
        <v>12.075649448098</v>
      </c>
      <c r="M24" s="101">
        <v>11.7351733273213</v>
      </c>
      <c r="N24" s="42">
        <v>12.153006427670499</v>
      </c>
      <c r="O24" s="117">
        <v>27479</v>
      </c>
      <c r="P24" s="117">
        <v>230094</v>
      </c>
      <c r="Q24" s="42" t="s">
        <v>155</v>
      </c>
      <c r="R24" s="42" t="s">
        <v>89</v>
      </c>
      <c r="S24" s="42" t="s">
        <v>76</v>
      </c>
      <c r="T24" s="42" t="s">
        <v>76</v>
      </c>
    </row>
    <row r="25" spans="2:20" x14ac:dyDescent="0.3">
      <c r="B25">
        <v>219</v>
      </c>
      <c r="C25" s="24" t="s">
        <v>94</v>
      </c>
      <c r="D25" s="24" t="s">
        <v>158</v>
      </c>
      <c r="E25" s="24" t="s">
        <v>87</v>
      </c>
      <c r="F25" s="24" t="s">
        <v>70</v>
      </c>
      <c r="G25" s="24" t="s">
        <v>71</v>
      </c>
      <c r="H25" s="24" t="s">
        <v>154</v>
      </c>
      <c r="I25" s="24" t="s">
        <v>164</v>
      </c>
      <c r="J25" s="101">
        <v>14.9749184350925</v>
      </c>
      <c r="K25" s="101">
        <v>14.8572984585114</v>
      </c>
      <c r="L25" s="101">
        <v>15.0933045008119</v>
      </c>
      <c r="M25" s="101">
        <v>14.7898179105867</v>
      </c>
      <c r="N25" s="42">
        <v>15.161923360254001</v>
      </c>
      <c r="O25" s="117">
        <v>52600</v>
      </c>
      <c r="P25" s="117">
        <v>351254</v>
      </c>
      <c r="Q25" s="42" t="s">
        <v>155</v>
      </c>
      <c r="R25" s="42" t="s">
        <v>93</v>
      </c>
      <c r="S25" s="42" t="s">
        <v>74</v>
      </c>
      <c r="T25" s="42" t="s">
        <v>78</v>
      </c>
    </row>
    <row r="26" spans="2:20" x14ac:dyDescent="0.3">
      <c r="B26">
        <v>219</v>
      </c>
      <c r="C26" s="24" t="s">
        <v>94</v>
      </c>
      <c r="D26" s="24" t="s">
        <v>133</v>
      </c>
      <c r="E26" s="24" t="s">
        <v>134</v>
      </c>
      <c r="F26" s="24" t="s">
        <v>70</v>
      </c>
      <c r="G26" s="24" t="s">
        <v>71</v>
      </c>
      <c r="H26" s="24" t="s">
        <v>154</v>
      </c>
      <c r="I26" s="24" t="s">
        <v>164</v>
      </c>
      <c r="J26" s="101">
        <v>14.9781423945306</v>
      </c>
      <c r="K26" s="101">
        <v>14.9263902774962</v>
      </c>
      <c r="L26" s="101">
        <v>15.030042243656</v>
      </c>
      <c r="M26" s="101">
        <v>14.896613130373</v>
      </c>
      <c r="N26" s="42">
        <v>15.060038906789</v>
      </c>
      <c r="O26" s="117">
        <v>272802</v>
      </c>
      <c r="P26" s="117">
        <v>1821334</v>
      </c>
      <c r="Q26" t="s">
        <v>155</v>
      </c>
      <c r="R26" t="s">
        <v>72</v>
      </c>
      <c r="S26" t="s">
        <v>74</v>
      </c>
      <c r="T26" t="s">
        <v>73</v>
      </c>
    </row>
    <row r="27" spans="2:20" x14ac:dyDescent="0.3">
      <c r="B27">
        <v>241</v>
      </c>
      <c r="C27" s="24" t="s">
        <v>95</v>
      </c>
      <c r="D27" s="24" t="s">
        <v>68</v>
      </c>
      <c r="E27" s="24" t="s">
        <v>69</v>
      </c>
      <c r="F27" s="24" t="s">
        <v>70</v>
      </c>
      <c r="G27" s="24" t="s">
        <v>96</v>
      </c>
      <c r="H27" s="24" t="s">
        <v>154</v>
      </c>
      <c r="I27" s="24" t="s">
        <v>164</v>
      </c>
      <c r="J27" s="101">
        <v>6.9315896279820199</v>
      </c>
      <c r="K27" s="101">
        <v>6.9243992377970702</v>
      </c>
      <c r="L27" s="101">
        <v>6.9387869281307504</v>
      </c>
      <c r="M27" s="101">
        <v>6.9202558373163798</v>
      </c>
      <c r="N27" s="42">
        <v>6.9429405962203097</v>
      </c>
      <c r="O27" s="117">
        <v>3319266</v>
      </c>
      <c r="P27" s="117">
        <v>47886072</v>
      </c>
      <c r="Q27" t="s">
        <v>155</v>
      </c>
      <c r="R27" t="s">
        <v>72</v>
      </c>
      <c r="S27" t="s">
        <v>73</v>
      </c>
      <c r="T27" t="s">
        <v>73</v>
      </c>
    </row>
    <row r="28" spans="2:20" x14ac:dyDescent="0.3">
      <c r="B28">
        <v>241</v>
      </c>
      <c r="C28" s="24" t="s">
        <v>95</v>
      </c>
      <c r="D28" s="24" t="s">
        <v>2</v>
      </c>
      <c r="E28" s="24" t="s">
        <v>75</v>
      </c>
      <c r="F28" s="24" t="s">
        <v>70</v>
      </c>
      <c r="G28" s="24" t="s">
        <v>96</v>
      </c>
      <c r="H28" s="24" t="s">
        <v>154</v>
      </c>
      <c r="I28" s="24" t="s">
        <v>164</v>
      </c>
      <c r="J28" s="101">
        <v>8.5039102105061595</v>
      </c>
      <c r="K28" s="101">
        <v>8.3594632491455307</v>
      </c>
      <c r="L28" s="101">
        <v>8.6506175242270498</v>
      </c>
      <c r="M28" s="101">
        <v>8.2771856992605102</v>
      </c>
      <c r="N28" s="42">
        <v>8.7362535356084408</v>
      </c>
      <c r="O28" s="117">
        <v>11994</v>
      </c>
      <c r="P28" s="117">
        <v>141041</v>
      </c>
      <c r="Q28" t="s">
        <v>155</v>
      </c>
      <c r="R28" t="s">
        <v>72</v>
      </c>
      <c r="S28" t="s">
        <v>74</v>
      </c>
      <c r="T28" t="s">
        <v>73</v>
      </c>
    </row>
    <row r="29" spans="2:20" x14ac:dyDescent="0.3">
      <c r="B29">
        <v>241</v>
      </c>
      <c r="C29" s="24" t="s">
        <v>95</v>
      </c>
      <c r="D29" s="24" t="s">
        <v>4</v>
      </c>
      <c r="E29" s="24" t="s">
        <v>16</v>
      </c>
      <c r="F29" s="24" t="s">
        <v>70</v>
      </c>
      <c r="G29" s="24" t="s">
        <v>96</v>
      </c>
      <c r="H29" s="24" t="s">
        <v>154</v>
      </c>
      <c r="I29" s="24" t="s">
        <v>164</v>
      </c>
      <c r="J29" s="101">
        <v>8.1071040549539095</v>
      </c>
      <c r="K29" s="101">
        <v>7.9665968702790204</v>
      </c>
      <c r="L29" s="101">
        <v>8.2498672309582002</v>
      </c>
      <c r="M29" s="101">
        <v>7.8865888997718097</v>
      </c>
      <c r="N29" s="42">
        <v>8.3332271858676492</v>
      </c>
      <c r="O29" s="117">
        <v>11566</v>
      </c>
      <c r="P29" s="117">
        <v>142665</v>
      </c>
      <c r="R29" t="s">
        <v>72</v>
      </c>
      <c r="S29" t="s">
        <v>74</v>
      </c>
      <c r="T29" t="s">
        <v>73</v>
      </c>
    </row>
    <row r="30" spans="2:20" x14ac:dyDescent="0.3">
      <c r="B30">
        <v>241</v>
      </c>
      <c r="C30" s="24" t="s">
        <v>95</v>
      </c>
      <c r="D30" s="24" t="s">
        <v>6</v>
      </c>
      <c r="E30" s="24" t="s">
        <v>77</v>
      </c>
      <c r="F30" s="24" t="s">
        <v>70</v>
      </c>
      <c r="G30" s="24" t="s">
        <v>96</v>
      </c>
      <c r="H30" s="24" t="s">
        <v>154</v>
      </c>
      <c r="I30" s="24" t="s">
        <v>164</v>
      </c>
      <c r="J30" s="101">
        <v>6.8574366232916502</v>
      </c>
      <c r="K30" s="101">
        <v>6.7305494864992301</v>
      </c>
      <c r="L30" s="101">
        <v>6.9865367022210503</v>
      </c>
      <c r="M30" s="101">
        <v>6.6583750325647202</v>
      </c>
      <c r="N30" s="42">
        <v>7.0619991879006898</v>
      </c>
      <c r="O30" s="117">
        <v>10271</v>
      </c>
      <c r="P30" s="117">
        <v>149779</v>
      </c>
      <c r="R30" t="s">
        <v>72</v>
      </c>
      <c r="S30" t="s">
        <v>78</v>
      </c>
      <c r="T30" t="s">
        <v>73</v>
      </c>
    </row>
    <row r="31" spans="2:20" x14ac:dyDescent="0.3">
      <c r="B31">
        <v>241</v>
      </c>
      <c r="C31" s="24" t="s">
        <v>95</v>
      </c>
      <c r="D31" s="24" t="s">
        <v>8</v>
      </c>
      <c r="E31" s="24" t="s">
        <v>79</v>
      </c>
      <c r="F31" s="24" t="s">
        <v>70</v>
      </c>
      <c r="G31" s="24" t="s">
        <v>96</v>
      </c>
      <c r="H31" s="24" t="s">
        <v>154</v>
      </c>
      <c r="I31" s="24" t="s">
        <v>164</v>
      </c>
      <c r="J31" s="101">
        <v>7.4226771653543304</v>
      </c>
      <c r="K31" s="101">
        <v>7.3320094635832103</v>
      </c>
      <c r="L31" s="101">
        <v>7.51437514777726</v>
      </c>
      <c r="M31" s="101">
        <v>7.2801896292083796</v>
      </c>
      <c r="N31" s="42">
        <v>7.5677258444030597</v>
      </c>
      <c r="O31" s="117">
        <v>23567</v>
      </c>
      <c r="P31" s="117">
        <v>317500</v>
      </c>
      <c r="Q31" t="s">
        <v>155</v>
      </c>
      <c r="R31" t="s">
        <v>72</v>
      </c>
      <c r="S31" t="s">
        <v>74</v>
      </c>
      <c r="T31" t="s">
        <v>73</v>
      </c>
    </row>
    <row r="32" spans="2:20" x14ac:dyDescent="0.3">
      <c r="B32">
        <v>241</v>
      </c>
      <c r="C32" s="24" t="s">
        <v>95</v>
      </c>
      <c r="D32" s="24" t="s">
        <v>12</v>
      </c>
      <c r="E32" s="24" t="s">
        <v>85</v>
      </c>
      <c r="F32" s="24" t="s">
        <v>70</v>
      </c>
      <c r="G32" s="24" t="s">
        <v>96</v>
      </c>
      <c r="H32" s="24" t="s">
        <v>154</v>
      </c>
      <c r="I32" s="24" t="s">
        <v>164</v>
      </c>
      <c r="J32" s="101">
        <v>6.9824682164721601</v>
      </c>
      <c r="K32" s="101">
        <v>6.82287455763064</v>
      </c>
      <c r="L32" s="101">
        <v>7.14550864808042</v>
      </c>
      <c r="M32" s="101">
        <v>6.7323931047056798</v>
      </c>
      <c r="N32" s="42">
        <v>7.2411111983754397</v>
      </c>
      <c r="O32" s="117">
        <v>6695</v>
      </c>
      <c r="P32" s="117">
        <v>95883</v>
      </c>
      <c r="Q32" t="s">
        <v>155</v>
      </c>
      <c r="R32" t="s">
        <v>72</v>
      </c>
      <c r="S32" t="s">
        <v>78</v>
      </c>
      <c r="T32" t="s">
        <v>73</v>
      </c>
    </row>
    <row r="33" spans="2:20" x14ac:dyDescent="0.3">
      <c r="B33">
        <v>241</v>
      </c>
      <c r="C33" s="24" t="s">
        <v>95</v>
      </c>
      <c r="D33" s="24" t="s">
        <v>156</v>
      </c>
      <c r="E33" s="24" t="s">
        <v>81</v>
      </c>
      <c r="F33" s="24" t="s">
        <v>70</v>
      </c>
      <c r="G33" s="24" t="s">
        <v>96</v>
      </c>
      <c r="H33" s="24" t="s">
        <v>154</v>
      </c>
      <c r="I33" s="24" t="s">
        <v>164</v>
      </c>
      <c r="J33" s="101">
        <v>7.2633709009528102</v>
      </c>
      <c r="K33" s="101">
        <v>7.1327948245834403</v>
      </c>
      <c r="L33" s="101">
        <v>7.3961469850304802</v>
      </c>
      <c r="M33" s="101">
        <v>7.0584877250623501</v>
      </c>
      <c r="N33" s="42">
        <v>7.47372289732533</v>
      </c>
      <c r="O33" s="117">
        <v>10840</v>
      </c>
      <c r="P33" s="117">
        <v>149242</v>
      </c>
      <c r="R33" t="s">
        <v>72</v>
      </c>
      <c r="S33" t="s">
        <v>74</v>
      </c>
      <c r="T33" t="s">
        <v>73</v>
      </c>
    </row>
    <row r="34" spans="2:20" x14ac:dyDescent="0.3">
      <c r="B34">
        <v>241</v>
      </c>
      <c r="C34" s="24" t="s">
        <v>95</v>
      </c>
      <c r="D34" s="24" t="s">
        <v>157</v>
      </c>
      <c r="E34" s="24" t="s">
        <v>84</v>
      </c>
      <c r="F34" s="24" t="s">
        <v>70</v>
      </c>
      <c r="G34" s="24" t="s">
        <v>96</v>
      </c>
      <c r="H34" s="24" t="s">
        <v>154</v>
      </c>
      <c r="I34" s="24" t="s">
        <v>164</v>
      </c>
      <c r="J34" s="101">
        <v>5.9874926968601896</v>
      </c>
      <c r="K34" s="101">
        <v>5.8802483925666698</v>
      </c>
      <c r="L34" s="101">
        <v>6.0965662344964704</v>
      </c>
      <c r="M34" s="101">
        <v>5.8192280558713998</v>
      </c>
      <c r="N34" s="42">
        <v>6.1603045139498098</v>
      </c>
      <c r="O34" s="117">
        <v>11068</v>
      </c>
      <c r="P34" s="117">
        <v>184852</v>
      </c>
      <c r="Q34" t="s">
        <v>155</v>
      </c>
      <c r="R34" t="s">
        <v>93</v>
      </c>
      <c r="S34" t="s">
        <v>76</v>
      </c>
      <c r="T34" t="s">
        <v>73</v>
      </c>
    </row>
    <row r="35" spans="2:20" x14ac:dyDescent="0.3">
      <c r="B35">
        <v>241</v>
      </c>
      <c r="C35" s="24" t="s">
        <v>95</v>
      </c>
      <c r="D35" s="24" t="s">
        <v>158</v>
      </c>
      <c r="E35" s="24" t="s">
        <v>87</v>
      </c>
      <c r="F35" s="24" t="s">
        <v>70</v>
      </c>
      <c r="G35" s="24" t="s">
        <v>96</v>
      </c>
      <c r="H35" s="24" t="s">
        <v>154</v>
      </c>
      <c r="I35" s="24" t="s">
        <v>164</v>
      </c>
      <c r="J35" s="101">
        <v>6.75995598960374</v>
      </c>
      <c r="K35" s="101">
        <v>6.6697035269176697</v>
      </c>
      <c r="L35" s="101">
        <v>6.85134006909239</v>
      </c>
      <c r="M35" s="101">
        <v>6.6181685964340904</v>
      </c>
      <c r="N35" s="42">
        <v>6.9045564299657602</v>
      </c>
      <c r="O35" s="117">
        <v>19845</v>
      </c>
      <c r="P35" s="117">
        <v>293567</v>
      </c>
      <c r="Q35" t="s">
        <v>155</v>
      </c>
      <c r="R35" t="s">
        <v>93</v>
      </c>
      <c r="S35" t="s">
        <v>76</v>
      </c>
      <c r="T35" t="s">
        <v>73</v>
      </c>
    </row>
    <row r="36" spans="2:20" x14ac:dyDescent="0.3">
      <c r="B36">
        <v>241</v>
      </c>
      <c r="C36" s="24" t="s">
        <v>95</v>
      </c>
      <c r="D36" s="24" t="s">
        <v>133</v>
      </c>
      <c r="E36" s="24" t="s">
        <v>134</v>
      </c>
      <c r="F36" s="24" t="s">
        <v>70</v>
      </c>
      <c r="G36" s="24" t="s">
        <v>96</v>
      </c>
      <c r="H36" s="24" t="s">
        <v>154</v>
      </c>
      <c r="I36" s="24" t="s">
        <v>164</v>
      </c>
      <c r="J36" s="101">
        <v>7.1782921868610297</v>
      </c>
      <c r="K36" s="101">
        <v>7.1367400527737503</v>
      </c>
      <c r="L36" s="101">
        <v>7.2200674395151703</v>
      </c>
      <c r="M36" s="101">
        <v>7.1128790565725097</v>
      </c>
      <c r="N36" s="42">
        <v>7.2442599685391302</v>
      </c>
      <c r="O36" s="117">
        <v>105846</v>
      </c>
      <c r="P36" s="117">
        <v>1474529</v>
      </c>
      <c r="Q36" t="s">
        <v>155</v>
      </c>
      <c r="R36" t="s">
        <v>72</v>
      </c>
      <c r="S36" t="s">
        <v>74</v>
      </c>
      <c r="T36" t="s">
        <v>73</v>
      </c>
    </row>
    <row r="37" spans="2:20" x14ac:dyDescent="0.3">
      <c r="B37">
        <v>253</v>
      </c>
      <c r="C37" s="24" t="s">
        <v>111</v>
      </c>
      <c r="D37" s="24" t="s">
        <v>68</v>
      </c>
      <c r="E37" s="24" t="s">
        <v>69</v>
      </c>
      <c r="F37" s="24" t="s">
        <v>70</v>
      </c>
      <c r="G37" s="24" t="s">
        <v>71</v>
      </c>
      <c r="H37" s="24" t="s">
        <v>154</v>
      </c>
      <c r="I37" s="24" t="s">
        <v>164</v>
      </c>
      <c r="J37" s="101">
        <v>1.9266311090730699</v>
      </c>
      <c r="K37" s="101">
        <v>1.92313814414802</v>
      </c>
      <c r="L37" s="101">
        <v>1.9301302933615001</v>
      </c>
      <c r="M37" s="101">
        <v>1.9211266522028501</v>
      </c>
      <c r="N37" s="42">
        <v>1.9321510267433799</v>
      </c>
      <c r="O37" s="117">
        <v>1144151</v>
      </c>
      <c r="P37" s="117">
        <v>59386096</v>
      </c>
      <c r="Q37" t="s">
        <v>155</v>
      </c>
      <c r="R37" t="s">
        <v>72</v>
      </c>
      <c r="S37" t="s">
        <v>73</v>
      </c>
      <c r="T37" t="s">
        <v>73</v>
      </c>
    </row>
    <row r="38" spans="2:20" x14ac:dyDescent="0.3">
      <c r="B38">
        <v>253</v>
      </c>
      <c r="C38" s="24" t="s">
        <v>111</v>
      </c>
      <c r="D38" s="24" t="s">
        <v>2</v>
      </c>
      <c r="E38" s="24" t="s">
        <v>75</v>
      </c>
      <c r="F38" s="24" t="s">
        <v>70</v>
      </c>
      <c r="G38" s="24" t="s">
        <v>71</v>
      </c>
      <c r="H38" s="24" t="s">
        <v>154</v>
      </c>
      <c r="I38" s="24" t="s">
        <v>164</v>
      </c>
      <c r="J38" s="101">
        <v>2.1133379330577098</v>
      </c>
      <c r="K38" s="101">
        <v>2.04862453296046</v>
      </c>
      <c r="L38" s="101">
        <v>2.1800500488691599</v>
      </c>
      <c r="M38" s="101">
        <v>2.01219811259163</v>
      </c>
      <c r="N38" s="42">
        <v>2.2194462345380899</v>
      </c>
      <c r="O38" s="117">
        <v>3890</v>
      </c>
      <c r="P38" s="117">
        <v>184069</v>
      </c>
      <c r="Q38" t="s">
        <v>155</v>
      </c>
      <c r="R38" t="s">
        <v>93</v>
      </c>
      <c r="S38" t="s">
        <v>74</v>
      </c>
      <c r="T38" t="s">
        <v>73</v>
      </c>
    </row>
    <row r="39" spans="2:20" x14ac:dyDescent="0.3">
      <c r="B39">
        <v>253</v>
      </c>
      <c r="C39" s="24" t="s">
        <v>111</v>
      </c>
      <c r="D39" s="24" t="s">
        <v>4</v>
      </c>
      <c r="E39" s="24" t="s">
        <v>16</v>
      </c>
      <c r="F39" s="24" t="s">
        <v>70</v>
      </c>
      <c r="G39" s="24" t="s">
        <v>71</v>
      </c>
      <c r="H39" s="24" t="s">
        <v>154</v>
      </c>
      <c r="I39" s="24" t="s">
        <v>164</v>
      </c>
      <c r="J39" s="101">
        <v>3.7337680976382699</v>
      </c>
      <c r="K39" s="101">
        <v>3.64575232451145</v>
      </c>
      <c r="L39" s="101">
        <v>3.82382442216519</v>
      </c>
      <c r="M39" s="101">
        <v>3.5959117491950501</v>
      </c>
      <c r="N39" s="42">
        <v>3.8766969148654402</v>
      </c>
      <c r="O39" s="117">
        <v>6504</v>
      </c>
      <c r="P39" s="117">
        <v>174194</v>
      </c>
      <c r="R39" t="s">
        <v>72</v>
      </c>
      <c r="S39" t="s">
        <v>74</v>
      </c>
      <c r="T39" t="s">
        <v>73</v>
      </c>
    </row>
    <row r="40" spans="2:20" x14ac:dyDescent="0.3">
      <c r="B40">
        <v>253</v>
      </c>
      <c r="C40" s="24" t="s">
        <v>111</v>
      </c>
      <c r="D40" s="24" t="s">
        <v>6</v>
      </c>
      <c r="E40" s="24" t="s">
        <v>77</v>
      </c>
      <c r="F40" s="24" t="s">
        <v>70</v>
      </c>
      <c r="G40" s="24" t="s">
        <v>71</v>
      </c>
      <c r="H40" s="24" t="s">
        <v>154</v>
      </c>
      <c r="I40" s="24" t="s">
        <v>164</v>
      </c>
      <c r="J40" s="101">
        <v>2.3811195420300799</v>
      </c>
      <c r="K40" s="101">
        <v>2.31265849455187</v>
      </c>
      <c r="L40" s="101">
        <v>2.4515563643408802</v>
      </c>
      <c r="M40" s="101">
        <v>2.2740618831275898</v>
      </c>
      <c r="N40" s="42">
        <v>2.4930886555612699</v>
      </c>
      <c r="O40" s="117">
        <v>4409</v>
      </c>
      <c r="P40" s="117">
        <v>185165</v>
      </c>
      <c r="R40" t="s">
        <v>72</v>
      </c>
      <c r="S40" t="s">
        <v>74</v>
      </c>
      <c r="T40" t="s">
        <v>73</v>
      </c>
    </row>
    <row r="41" spans="2:20" x14ac:dyDescent="0.3">
      <c r="B41">
        <v>253</v>
      </c>
      <c r="C41" s="24" t="s">
        <v>111</v>
      </c>
      <c r="D41" s="24" t="s">
        <v>8</v>
      </c>
      <c r="E41" s="24" t="s">
        <v>79</v>
      </c>
      <c r="F41" s="24" t="s">
        <v>70</v>
      </c>
      <c r="G41" s="24" t="s">
        <v>71</v>
      </c>
      <c r="H41" s="24" t="s">
        <v>154</v>
      </c>
      <c r="I41" s="24" t="s">
        <v>164</v>
      </c>
      <c r="J41" s="101">
        <v>2.49933395912127</v>
      </c>
      <c r="K41" s="101">
        <v>2.45150801205186</v>
      </c>
      <c r="L41" s="101">
        <v>2.5480685607745301</v>
      </c>
      <c r="M41" s="101">
        <v>2.4243364430944299</v>
      </c>
      <c r="N41" s="42">
        <v>2.5765902800648801</v>
      </c>
      <c r="O41" s="117">
        <v>10038</v>
      </c>
      <c r="P41" s="117">
        <v>401627</v>
      </c>
      <c r="Q41" t="s">
        <v>155</v>
      </c>
      <c r="R41" t="s">
        <v>72</v>
      </c>
      <c r="S41" t="s">
        <v>74</v>
      </c>
      <c r="T41" t="s">
        <v>73</v>
      </c>
    </row>
    <row r="42" spans="2:20" x14ac:dyDescent="0.3">
      <c r="B42">
        <v>253</v>
      </c>
      <c r="C42" s="24" t="s">
        <v>111</v>
      </c>
      <c r="D42" s="24" t="s">
        <v>12</v>
      </c>
      <c r="E42" s="24" t="s">
        <v>85</v>
      </c>
      <c r="F42" s="24" t="s">
        <v>70</v>
      </c>
      <c r="G42" s="24" t="s">
        <v>71</v>
      </c>
      <c r="H42" s="24" t="s">
        <v>154</v>
      </c>
      <c r="I42" s="24" t="s">
        <v>164</v>
      </c>
      <c r="J42" s="101">
        <v>2.2664782217653898</v>
      </c>
      <c r="K42" s="101">
        <v>2.1826616154590499</v>
      </c>
      <c r="L42" s="101">
        <v>2.3534360388278501</v>
      </c>
      <c r="M42" s="101">
        <v>2.1357237306835</v>
      </c>
      <c r="N42" s="42">
        <v>2.40504111041998</v>
      </c>
      <c r="O42" s="117">
        <v>2646</v>
      </c>
      <c r="P42" s="117">
        <v>116745</v>
      </c>
      <c r="Q42" t="s">
        <v>155</v>
      </c>
      <c r="R42" t="s">
        <v>72</v>
      </c>
      <c r="S42" t="s">
        <v>74</v>
      </c>
      <c r="T42" t="s">
        <v>73</v>
      </c>
    </row>
    <row r="43" spans="2:20" x14ac:dyDescent="0.3">
      <c r="B43">
        <v>253</v>
      </c>
      <c r="C43" s="24" t="s">
        <v>111</v>
      </c>
      <c r="D43" s="24" t="s">
        <v>156</v>
      </c>
      <c r="E43" s="24" t="s">
        <v>81</v>
      </c>
      <c r="F43" s="24" t="s">
        <v>70</v>
      </c>
      <c r="G43" s="24" t="s">
        <v>71</v>
      </c>
      <c r="H43" s="24" t="s">
        <v>154</v>
      </c>
      <c r="I43" s="24" t="s">
        <v>164</v>
      </c>
      <c r="J43" s="101">
        <v>2.9126867430662302</v>
      </c>
      <c r="K43" s="101">
        <v>2.8356161724503499</v>
      </c>
      <c r="L43" s="101">
        <v>2.9917875525933</v>
      </c>
      <c r="M43" s="101">
        <v>2.7920806790470998</v>
      </c>
      <c r="N43" s="42">
        <v>3.0383396444550099</v>
      </c>
      <c r="O43" s="117">
        <v>5190</v>
      </c>
      <c r="P43" s="117">
        <v>178186</v>
      </c>
      <c r="R43" t="s">
        <v>72</v>
      </c>
      <c r="S43" t="s">
        <v>74</v>
      </c>
      <c r="T43" t="s">
        <v>73</v>
      </c>
    </row>
    <row r="44" spans="2:20" x14ac:dyDescent="0.3">
      <c r="B44">
        <v>253</v>
      </c>
      <c r="C44" s="24" t="s">
        <v>111</v>
      </c>
      <c r="D44" s="24" t="s">
        <v>157</v>
      </c>
      <c r="E44" s="24" t="s">
        <v>84</v>
      </c>
      <c r="F44" s="24" t="s">
        <v>70</v>
      </c>
      <c r="G44" s="24" t="s">
        <v>71</v>
      </c>
      <c r="H44" s="24" t="s">
        <v>154</v>
      </c>
      <c r="I44" s="24" t="s">
        <v>164</v>
      </c>
      <c r="J44" s="101">
        <v>1.9213886498561501</v>
      </c>
      <c r="K44" s="101">
        <v>1.8660954265526299</v>
      </c>
      <c r="L44" s="101">
        <v>1.9782872076946301</v>
      </c>
      <c r="M44" s="101">
        <v>1.8349264443583799</v>
      </c>
      <c r="N44" s="42">
        <v>2.0118414797203199</v>
      </c>
      <c r="O44" s="117">
        <v>4421</v>
      </c>
      <c r="P44" s="117">
        <v>230094</v>
      </c>
      <c r="Q44" t="s">
        <v>155</v>
      </c>
      <c r="R44" t="s">
        <v>72</v>
      </c>
      <c r="S44" t="s">
        <v>78</v>
      </c>
      <c r="T44" t="s">
        <v>73</v>
      </c>
    </row>
    <row r="45" spans="2:20" x14ac:dyDescent="0.3">
      <c r="B45">
        <v>253</v>
      </c>
      <c r="C45" s="24" t="s">
        <v>111</v>
      </c>
      <c r="D45" s="24" t="s">
        <v>158</v>
      </c>
      <c r="E45" s="24" t="s">
        <v>87</v>
      </c>
      <c r="F45" s="24" t="s">
        <v>70</v>
      </c>
      <c r="G45" s="24" t="s">
        <v>71</v>
      </c>
      <c r="H45" s="24" t="s">
        <v>154</v>
      </c>
      <c r="I45" s="24" t="s">
        <v>164</v>
      </c>
      <c r="J45" s="101">
        <v>2.2729990263456101</v>
      </c>
      <c r="K45" s="101">
        <v>2.2242301293229101</v>
      </c>
      <c r="L45" s="101">
        <v>2.3228118363418302</v>
      </c>
      <c r="M45" s="101">
        <v>2.19657489189431</v>
      </c>
      <c r="N45" s="42">
        <v>2.3520181963509499</v>
      </c>
      <c r="O45" s="117">
        <v>7984</v>
      </c>
      <c r="P45" s="117">
        <v>351254</v>
      </c>
      <c r="Q45" t="s">
        <v>155</v>
      </c>
      <c r="R45" t="s">
        <v>72</v>
      </c>
      <c r="S45" t="s">
        <v>74</v>
      </c>
      <c r="T45" t="s">
        <v>73</v>
      </c>
    </row>
    <row r="46" spans="2:20" x14ac:dyDescent="0.3">
      <c r="B46">
        <v>253</v>
      </c>
      <c r="C46" s="24" t="s">
        <v>111</v>
      </c>
      <c r="D46" s="24" t="s">
        <v>133</v>
      </c>
      <c r="E46" s="24" t="s">
        <v>134</v>
      </c>
      <c r="F46" s="24" t="s">
        <v>70</v>
      </c>
      <c r="G46" s="24" t="s">
        <v>71</v>
      </c>
      <c r="H46" s="24" t="s">
        <v>154</v>
      </c>
      <c r="I46" s="24" t="s">
        <v>164</v>
      </c>
      <c r="J46" s="101">
        <v>2.4752187133167198</v>
      </c>
      <c r="K46" s="101">
        <v>2.45275467380206</v>
      </c>
      <c r="L46" s="101">
        <v>2.4978832257871701</v>
      </c>
      <c r="M46" s="101">
        <v>2.4398908259696599</v>
      </c>
      <c r="N46" s="42">
        <v>2.51104495760028</v>
      </c>
      <c r="O46" s="117">
        <v>45082</v>
      </c>
      <c r="P46" s="117">
        <v>1821334</v>
      </c>
      <c r="Q46" t="s">
        <v>155</v>
      </c>
      <c r="R46" t="s">
        <v>93</v>
      </c>
      <c r="S46" t="s">
        <v>74</v>
      </c>
      <c r="T46" t="s">
        <v>73</v>
      </c>
    </row>
    <row r="47" spans="2:20" x14ac:dyDescent="0.3">
      <c r="B47">
        <v>258</v>
      </c>
      <c r="C47" s="24" t="s">
        <v>159</v>
      </c>
      <c r="D47" s="24" t="s">
        <v>68</v>
      </c>
      <c r="E47" s="24" t="s">
        <v>69</v>
      </c>
      <c r="F47" s="24" t="s">
        <v>70</v>
      </c>
      <c r="G47" s="24" t="s">
        <v>98</v>
      </c>
      <c r="H47" s="24" t="s">
        <v>154</v>
      </c>
      <c r="I47" s="24" t="s">
        <v>164</v>
      </c>
      <c r="J47" s="101">
        <v>4.0940950259560198</v>
      </c>
      <c r="K47" s="101">
        <v>4.0884496214915798</v>
      </c>
      <c r="L47" s="101">
        <v>4.0997478924863104</v>
      </c>
      <c r="M47" s="101">
        <v>4.0851974303668603</v>
      </c>
      <c r="N47" s="42">
        <v>4.1030111715958002</v>
      </c>
      <c r="O47" s="117">
        <v>1935056</v>
      </c>
      <c r="P47" s="117">
        <v>47264560</v>
      </c>
      <c r="Q47" t="s">
        <v>155</v>
      </c>
      <c r="R47" t="s">
        <v>93</v>
      </c>
      <c r="S47" t="s">
        <v>73</v>
      </c>
      <c r="T47" t="s">
        <v>73</v>
      </c>
    </row>
    <row r="48" spans="2:20" x14ac:dyDescent="0.3">
      <c r="B48">
        <v>258</v>
      </c>
      <c r="C48" s="24" t="s">
        <v>159</v>
      </c>
      <c r="D48" s="24" t="s">
        <v>2</v>
      </c>
      <c r="E48" s="24" t="s">
        <v>75</v>
      </c>
      <c r="F48" s="24" t="s">
        <v>70</v>
      </c>
      <c r="G48" s="24" t="s">
        <v>98</v>
      </c>
      <c r="H48" s="24" t="s">
        <v>154</v>
      </c>
      <c r="I48" s="24" t="s">
        <v>164</v>
      </c>
      <c r="J48" s="101">
        <v>3.6475282674421101</v>
      </c>
      <c r="K48" s="101">
        <v>3.55010596712162</v>
      </c>
      <c r="L48" s="101">
        <v>3.74752016196557</v>
      </c>
      <c r="M48" s="101">
        <v>3.49507632936563</v>
      </c>
      <c r="N48" s="42">
        <v>3.8063677322695599</v>
      </c>
      <c r="O48" s="117">
        <v>5055</v>
      </c>
      <c r="P48" s="117">
        <v>138587</v>
      </c>
      <c r="Q48" t="s">
        <v>155</v>
      </c>
      <c r="R48" t="s">
        <v>89</v>
      </c>
      <c r="S48" t="s">
        <v>76</v>
      </c>
      <c r="T48" t="s">
        <v>73</v>
      </c>
    </row>
    <row r="49" spans="2:20" x14ac:dyDescent="0.3">
      <c r="B49">
        <v>258</v>
      </c>
      <c r="C49" s="24" t="s">
        <v>159</v>
      </c>
      <c r="D49" s="24" t="s">
        <v>4</v>
      </c>
      <c r="E49" s="24" t="s">
        <v>16</v>
      </c>
      <c r="F49" s="24" t="s">
        <v>70</v>
      </c>
      <c r="G49" s="24" t="s">
        <v>98</v>
      </c>
      <c r="H49" s="24" t="s">
        <v>154</v>
      </c>
      <c r="I49" s="24" t="s">
        <v>164</v>
      </c>
      <c r="J49" s="101">
        <v>7.0687294730196601</v>
      </c>
      <c r="K49" s="101">
        <v>6.9361035195348899</v>
      </c>
      <c r="L49" s="101">
        <v>7.2036950832330398</v>
      </c>
      <c r="M49" s="101">
        <v>6.8606768582037301</v>
      </c>
      <c r="N49" s="42">
        <v>7.2825980374287003</v>
      </c>
      <c r="O49" s="117">
        <v>9965</v>
      </c>
      <c r="P49" s="117">
        <v>140973</v>
      </c>
      <c r="R49" t="s">
        <v>93</v>
      </c>
      <c r="S49" t="s">
        <v>74</v>
      </c>
      <c r="T49" t="s">
        <v>73</v>
      </c>
    </row>
    <row r="50" spans="2:20" x14ac:dyDescent="0.3">
      <c r="B50">
        <v>258</v>
      </c>
      <c r="C50" s="24" t="s">
        <v>159</v>
      </c>
      <c r="D50" s="24" t="s">
        <v>6</v>
      </c>
      <c r="E50" s="24" t="s">
        <v>77</v>
      </c>
      <c r="F50" s="24" t="s">
        <v>70</v>
      </c>
      <c r="G50" s="24" t="s">
        <v>98</v>
      </c>
      <c r="H50" s="24" t="s">
        <v>154</v>
      </c>
      <c r="I50" s="24" t="s">
        <v>164</v>
      </c>
      <c r="J50" s="101">
        <v>6.9362012789487197</v>
      </c>
      <c r="K50" s="101">
        <v>6.8078474964446496</v>
      </c>
      <c r="L50" s="101">
        <v>7.0667915116783497</v>
      </c>
      <c r="M50" s="101">
        <v>6.7348379291004399</v>
      </c>
      <c r="N50" s="42">
        <v>7.1431240368930897</v>
      </c>
      <c r="O50" s="117">
        <v>10261</v>
      </c>
      <c r="P50" s="117">
        <v>147934</v>
      </c>
      <c r="R50" t="s">
        <v>72</v>
      </c>
      <c r="S50" t="s">
        <v>74</v>
      </c>
      <c r="T50" t="s">
        <v>73</v>
      </c>
    </row>
    <row r="51" spans="2:20" x14ac:dyDescent="0.3">
      <c r="B51">
        <v>258</v>
      </c>
      <c r="C51" s="24" t="s">
        <v>159</v>
      </c>
      <c r="D51" s="24" t="s">
        <v>8</v>
      </c>
      <c r="E51" s="24" t="s">
        <v>79</v>
      </c>
      <c r="F51" s="24" t="s">
        <v>70</v>
      </c>
      <c r="G51" s="24" t="s">
        <v>98</v>
      </c>
      <c r="H51" s="24" t="s">
        <v>154</v>
      </c>
      <c r="I51" s="24" t="s">
        <v>164</v>
      </c>
      <c r="J51" s="101">
        <v>3.6612526481612302</v>
      </c>
      <c r="K51" s="101">
        <v>3.5960196942493399</v>
      </c>
      <c r="L51" s="101">
        <v>3.7276231927321</v>
      </c>
      <c r="M51" s="101">
        <v>3.5589136081521602</v>
      </c>
      <c r="N51" s="42">
        <v>3.7664195889722798</v>
      </c>
      <c r="O51" s="117">
        <v>11458</v>
      </c>
      <c r="P51" s="117">
        <v>312953</v>
      </c>
      <c r="Q51" t="s">
        <v>155</v>
      </c>
      <c r="R51" t="s">
        <v>89</v>
      </c>
      <c r="S51" t="s">
        <v>76</v>
      </c>
      <c r="T51" t="s">
        <v>73</v>
      </c>
    </row>
    <row r="52" spans="2:20" x14ac:dyDescent="0.3">
      <c r="B52">
        <v>258</v>
      </c>
      <c r="C52" s="24" t="s">
        <v>159</v>
      </c>
      <c r="D52" s="24" t="s">
        <v>12</v>
      </c>
      <c r="E52" s="24" t="s">
        <v>85</v>
      </c>
      <c r="F52" s="24" t="s">
        <v>70</v>
      </c>
      <c r="G52" s="24" t="s">
        <v>98</v>
      </c>
      <c r="H52" s="24" t="s">
        <v>154</v>
      </c>
      <c r="I52" s="24" t="s">
        <v>164</v>
      </c>
      <c r="J52" s="101">
        <v>4.2927025113841699</v>
      </c>
      <c r="K52" s="101">
        <v>4.1654165737295399</v>
      </c>
      <c r="L52" s="101">
        <v>4.4236984845411902</v>
      </c>
      <c r="M52" s="101">
        <v>4.0936748629189799</v>
      </c>
      <c r="N52" s="42">
        <v>4.5009524323548398</v>
      </c>
      <c r="O52" s="117">
        <v>4063</v>
      </c>
      <c r="P52" s="117">
        <v>94649</v>
      </c>
      <c r="Q52" t="s">
        <v>155</v>
      </c>
      <c r="R52" t="s">
        <v>89</v>
      </c>
      <c r="S52" t="s">
        <v>78</v>
      </c>
      <c r="T52" t="s">
        <v>73</v>
      </c>
    </row>
    <row r="53" spans="2:20" x14ac:dyDescent="0.3">
      <c r="B53">
        <v>258</v>
      </c>
      <c r="C53" s="24" t="s">
        <v>159</v>
      </c>
      <c r="D53" s="24" t="s">
        <v>156</v>
      </c>
      <c r="E53" s="24" t="s">
        <v>81</v>
      </c>
      <c r="F53" s="24" t="s">
        <v>70</v>
      </c>
      <c r="G53" s="24" t="s">
        <v>98</v>
      </c>
      <c r="H53" s="24" t="s">
        <v>154</v>
      </c>
      <c r="I53" s="24" t="s">
        <v>164</v>
      </c>
      <c r="J53" s="101">
        <v>6.2745922770074101</v>
      </c>
      <c r="K53" s="101">
        <v>6.1519297762108103</v>
      </c>
      <c r="L53" s="101">
        <v>6.3995337522672804</v>
      </c>
      <c r="M53" s="101">
        <v>6.0822204451659303</v>
      </c>
      <c r="N53" s="42">
        <v>6.4726292236721701</v>
      </c>
      <c r="O53" s="117">
        <v>9249</v>
      </c>
      <c r="P53" s="117">
        <v>147404</v>
      </c>
      <c r="R53" t="s">
        <v>93</v>
      </c>
      <c r="S53" t="s">
        <v>74</v>
      </c>
      <c r="T53" t="s">
        <v>73</v>
      </c>
    </row>
    <row r="54" spans="2:20" x14ac:dyDescent="0.3">
      <c r="B54">
        <v>258</v>
      </c>
      <c r="C54" s="24" t="s">
        <v>159</v>
      </c>
      <c r="D54" s="24" t="s">
        <v>157</v>
      </c>
      <c r="E54" s="24" t="s">
        <v>84</v>
      </c>
      <c r="F54" s="24" t="s">
        <v>70</v>
      </c>
      <c r="G54" s="24" t="s">
        <v>98</v>
      </c>
      <c r="H54" s="24" t="s">
        <v>154</v>
      </c>
      <c r="I54" s="24" t="s">
        <v>164</v>
      </c>
      <c r="J54" s="101">
        <v>4.8616628947498199</v>
      </c>
      <c r="K54" s="101">
        <v>4.7639361505872104</v>
      </c>
      <c r="L54" s="101">
        <v>4.96128995524088</v>
      </c>
      <c r="M54" s="101">
        <v>4.7084348375601204</v>
      </c>
      <c r="N54" s="42">
        <v>5.0196148268743803</v>
      </c>
      <c r="O54" s="117">
        <v>8872</v>
      </c>
      <c r="P54" s="117">
        <v>182489</v>
      </c>
      <c r="Q54" t="s">
        <v>155</v>
      </c>
      <c r="R54" t="s">
        <v>89</v>
      </c>
      <c r="S54" t="s">
        <v>74</v>
      </c>
      <c r="T54" t="s">
        <v>73</v>
      </c>
    </row>
    <row r="55" spans="2:20" x14ac:dyDescent="0.3">
      <c r="B55">
        <v>258</v>
      </c>
      <c r="C55" s="24" t="s">
        <v>159</v>
      </c>
      <c r="D55" s="24" t="s">
        <v>158</v>
      </c>
      <c r="E55" s="24" t="s">
        <v>87</v>
      </c>
      <c r="F55" s="24" t="s">
        <v>70</v>
      </c>
      <c r="G55" s="24" t="s">
        <v>98</v>
      </c>
      <c r="H55" s="24" t="s">
        <v>154</v>
      </c>
      <c r="I55" s="24" t="s">
        <v>164</v>
      </c>
      <c r="J55" s="101">
        <v>4.0492544930414702</v>
      </c>
      <c r="K55" s="101">
        <v>3.9781216405100501</v>
      </c>
      <c r="L55" s="101">
        <v>4.1216046774612902</v>
      </c>
      <c r="M55" s="101">
        <v>3.93764933720872</v>
      </c>
      <c r="N55" s="42">
        <v>4.16388577152017</v>
      </c>
      <c r="O55" s="117">
        <v>11743</v>
      </c>
      <c r="P55" s="117">
        <v>290004</v>
      </c>
      <c r="Q55" t="s">
        <v>155</v>
      </c>
      <c r="R55" t="s">
        <v>93</v>
      </c>
      <c r="S55" t="s">
        <v>78</v>
      </c>
      <c r="T55" t="s">
        <v>73</v>
      </c>
    </row>
    <row r="56" spans="2:20" x14ac:dyDescent="0.3">
      <c r="B56">
        <v>258</v>
      </c>
      <c r="C56" s="24" t="s">
        <v>159</v>
      </c>
      <c r="D56" s="24" t="s">
        <v>133</v>
      </c>
      <c r="E56" s="24" t="s">
        <v>134</v>
      </c>
      <c r="F56" s="24" t="s">
        <v>70</v>
      </c>
      <c r="G56" s="24" t="s">
        <v>98</v>
      </c>
      <c r="H56" s="24" t="s">
        <v>154</v>
      </c>
      <c r="I56" s="24" t="s">
        <v>164</v>
      </c>
      <c r="J56" s="101">
        <v>4.8567931254652104</v>
      </c>
      <c r="K56" s="101">
        <v>4.8219835420575503</v>
      </c>
      <c r="L56" s="101">
        <v>4.8918410815831104</v>
      </c>
      <c r="M56" s="101">
        <v>4.8020176163285502</v>
      </c>
      <c r="N56" s="42">
        <v>4.91216120630021</v>
      </c>
      <c r="O56" s="117">
        <v>70666</v>
      </c>
      <c r="P56" s="117">
        <v>1454993</v>
      </c>
      <c r="Q56" t="s">
        <v>155</v>
      </c>
      <c r="R56" t="s">
        <v>93</v>
      </c>
      <c r="S56" t="s">
        <v>74</v>
      </c>
      <c r="T56" t="s">
        <v>73</v>
      </c>
    </row>
    <row r="57" spans="2:20" x14ac:dyDescent="0.3">
      <c r="B57">
        <v>262</v>
      </c>
      <c r="C57" s="24" t="s">
        <v>97</v>
      </c>
      <c r="D57" s="24" t="s">
        <v>68</v>
      </c>
      <c r="E57" s="24" t="s">
        <v>69</v>
      </c>
      <c r="F57" s="24" t="s">
        <v>70</v>
      </c>
      <c r="G57" s="24" t="s">
        <v>71</v>
      </c>
      <c r="H57" s="24" t="s">
        <v>154</v>
      </c>
      <c r="I57" s="24" t="s">
        <v>164</v>
      </c>
      <c r="J57" s="101">
        <v>0.93282946230376895</v>
      </c>
      <c r="K57" s="101">
        <v>0.93038767456304905</v>
      </c>
      <c r="L57" s="101">
        <v>0.93527759797828303</v>
      </c>
      <c r="M57" s="101">
        <v>0.928982430271592</v>
      </c>
      <c r="N57" s="42">
        <v>0.93669227475100103</v>
      </c>
      <c r="O57" s="117">
        <v>553971</v>
      </c>
      <c r="P57" s="117">
        <v>59386096</v>
      </c>
      <c r="Q57" t="s">
        <v>155</v>
      </c>
      <c r="R57" t="s">
        <v>72</v>
      </c>
      <c r="S57" t="s">
        <v>73</v>
      </c>
      <c r="T57" t="s">
        <v>73</v>
      </c>
    </row>
    <row r="58" spans="2:20" x14ac:dyDescent="0.3">
      <c r="B58">
        <v>262</v>
      </c>
      <c r="C58" s="24" t="s">
        <v>97</v>
      </c>
      <c r="D58" s="24" t="s">
        <v>2</v>
      </c>
      <c r="E58" s="24" t="s">
        <v>75</v>
      </c>
      <c r="F58" s="24" t="s">
        <v>70</v>
      </c>
      <c r="G58" s="24" t="s">
        <v>71</v>
      </c>
      <c r="H58" s="24" t="s">
        <v>154</v>
      </c>
      <c r="I58" s="24" t="s">
        <v>164</v>
      </c>
      <c r="J58" s="101">
        <v>0.91270121530513004</v>
      </c>
      <c r="K58" s="101">
        <v>0.87026987964027702</v>
      </c>
      <c r="L58" s="101">
        <v>0.95718137941643999</v>
      </c>
      <c r="M58" s="101">
        <v>0.84670479385384301</v>
      </c>
      <c r="N58" s="42">
        <v>0.98379068984317797</v>
      </c>
      <c r="O58" s="117">
        <v>1680</v>
      </c>
      <c r="P58" s="117">
        <v>184069</v>
      </c>
      <c r="Q58" t="s">
        <v>155</v>
      </c>
      <c r="R58" t="s">
        <v>72</v>
      </c>
      <c r="S58" t="s">
        <v>78</v>
      </c>
      <c r="T58" t="s">
        <v>73</v>
      </c>
    </row>
    <row r="59" spans="2:20" x14ac:dyDescent="0.3">
      <c r="B59">
        <v>262</v>
      </c>
      <c r="C59" s="24" t="s">
        <v>97</v>
      </c>
      <c r="D59" s="24" t="s">
        <v>4</v>
      </c>
      <c r="E59" s="24" t="s">
        <v>16</v>
      </c>
      <c r="F59" s="24" t="s">
        <v>70</v>
      </c>
      <c r="G59" s="24" t="s">
        <v>71</v>
      </c>
      <c r="H59" s="24" t="s">
        <v>154</v>
      </c>
      <c r="I59" s="24" t="s">
        <v>164</v>
      </c>
      <c r="J59" s="101">
        <v>1.6831808213830599</v>
      </c>
      <c r="K59" s="101">
        <v>1.62382731540612</v>
      </c>
      <c r="L59" s="101">
        <v>1.7446653189918899</v>
      </c>
      <c r="M59" s="101">
        <v>1.59054770197397</v>
      </c>
      <c r="N59" s="42">
        <v>1.7811112288345601</v>
      </c>
      <c r="O59" s="117">
        <v>2932</v>
      </c>
      <c r="P59" s="117">
        <v>174194</v>
      </c>
      <c r="R59" t="s">
        <v>72</v>
      </c>
      <c r="S59" t="s">
        <v>74</v>
      </c>
      <c r="T59" t="s">
        <v>73</v>
      </c>
    </row>
    <row r="60" spans="2:20" x14ac:dyDescent="0.3">
      <c r="B60">
        <v>262</v>
      </c>
      <c r="C60" s="24" t="s">
        <v>97</v>
      </c>
      <c r="D60" s="24" t="s">
        <v>6</v>
      </c>
      <c r="E60" s="24" t="s">
        <v>77</v>
      </c>
      <c r="F60" s="24" t="s">
        <v>70</v>
      </c>
      <c r="G60" s="24" t="s">
        <v>71</v>
      </c>
      <c r="H60" s="24" t="s">
        <v>154</v>
      </c>
      <c r="I60" s="24" t="s">
        <v>164</v>
      </c>
      <c r="J60" s="101">
        <v>1.3344854589150199</v>
      </c>
      <c r="K60" s="101">
        <v>1.2832211758629399</v>
      </c>
      <c r="L60" s="101">
        <v>1.3877689431310201</v>
      </c>
      <c r="M60" s="101">
        <v>1.2545545073875399</v>
      </c>
      <c r="N60" s="42">
        <v>1.4194358158622</v>
      </c>
      <c r="O60" s="117">
        <v>2471</v>
      </c>
      <c r="P60" s="117">
        <v>185165</v>
      </c>
      <c r="R60" t="s">
        <v>72</v>
      </c>
      <c r="S60" t="s">
        <v>74</v>
      </c>
      <c r="T60" t="s">
        <v>73</v>
      </c>
    </row>
    <row r="61" spans="2:20" x14ac:dyDescent="0.3">
      <c r="B61">
        <v>262</v>
      </c>
      <c r="C61" s="24" t="s">
        <v>97</v>
      </c>
      <c r="D61" s="24" t="s">
        <v>8</v>
      </c>
      <c r="E61" s="24" t="s">
        <v>79</v>
      </c>
      <c r="F61" s="24" t="s">
        <v>70</v>
      </c>
      <c r="G61" s="24" t="s">
        <v>71</v>
      </c>
      <c r="H61" s="24" t="s">
        <v>154</v>
      </c>
      <c r="I61" s="24" t="s">
        <v>164</v>
      </c>
      <c r="J61" s="101">
        <v>1.01536998259579</v>
      </c>
      <c r="K61" s="101">
        <v>0.98483004441303201</v>
      </c>
      <c r="L61" s="101">
        <v>1.04684696255739</v>
      </c>
      <c r="M61" s="101">
        <v>0.96763636593985602</v>
      </c>
      <c r="N61" s="42">
        <v>1.0654329712869199</v>
      </c>
      <c r="O61" s="117">
        <v>4078</v>
      </c>
      <c r="P61" s="117">
        <v>401627</v>
      </c>
      <c r="Q61" t="s">
        <v>155</v>
      </c>
      <c r="R61" t="s">
        <v>72</v>
      </c>
      <c r="S61" t="s">
        <v>74</v>
      </c>
      <c r="T61" t="s">
        <v>73</v>
      </c>
    </row>
    <row r="62" spans="2:20" x14ac:dyDescent="0.3">
      <c r="B62">
        <v>262</v>
      </c>
      <c r="C62" s="24" t="s">
        <v>97</v>
      </c>
      <c r="D62" s="24" t="s">
        <v>12</v>
      </c>
      <c r="E62" s="24" t="s">
        <v>85</v>
      </c>
      <c r="F62" s="24" t="s">
        <v>70</v>
      </c>
      <c r="G62" s="24" t="s">
        <v>71</v>
      </c>
      <c r="H62" s="24" t="s">
        <v>154</v>
      </c>
      <c r="I62" s="24" t="s">
        <v>164</v>
      </c>
      <c r="J62" s="101">
        <v>1.20861707139492</v>
      </c>
      <c r="K62" s="101">
        <v>1.1475224029687701</v>
      </c>
      <c r="L62" s="101">
        <v>1.27292256548723</v>
      </c>
      <c r="M62" s="101">
        <v>1.1137042304939999</v>
      </c>
      <c r="N62" s="42">
        <v>1.3115113580772499</v>
      </c>
      <c r="O62" s="117">
        <v>1411</v>
      </c>
      <c r="P62" s="117">
        <v>116745</v>
      </c>
      <c r="Q62" t="s">
        <v>155</v>
      </c>
      <c r="R62" t="s">
        <v>72</v>
      </c>
      <c r="S62" t="s">
        <v>74</v>
      </c>
      <c r="T62" t="s">
        <v>73</v>
      </c>
    </row>
    <row r="63" spans="2:20" x14ac:dyDescent="0.3">
      <c r="B63">
        <v>262</v>
      </c>
      <c r="C63" s="24" t="s">
        <v>97</v>
      </c>
      <c r="D63" s="24" t="s">
        <v>156</v>
      </c>
      <c r="E63" s="24" t="s">
        <v>81</v>
      </c>
      <c r="F63" s="24" t="s">
        <v>70</v>
      </c>
      <c r="G63" s="24" t="s">
        <v>71</v>
      </c>
      <c r="H63" s="24" t="s">
        <v>154</v>
      </c>
      <c r="I63" s="24" t="s">
        <v>164</v>
      </c>
      <c r="J63" s="101">
        <v>1.7296532836474301</v>
      </c>
      <c r="K63" s="101">
        <v>1.6701512392961</v>
      </c>
      <c r="L63" s="101">
        <v>1.7912365751411601</v>
      </c>
      <c r="M63" s="101">
        <v>1.6367643825381499</v>
      </c>
      <c r="N63" s="42">
        <v>1.8277158201332699</v>
      </c>
      <c r="O63" s="117">
        <v>3082</v>
      </c>
      <c r="P63" s="117">
        <v>178186</v>
      </c>
      <c r="R63" t="s">
        <v>72</v>
      </c>
      <c r="S63" t="s">
        <v>74</v>
      </c>
      <c r="T63" t="s">
        <v>73</v>
      </c>
    </row>
    <row r="64" spans="2:20" x14ac:dyDescent="0.3">
      <c r="B64">
        <v>262</v>
      </c>
      <c r="C64" s="24" t="s">
        <v>97</v>
      </c>
      <c r="D64" s="24" t="s">
        <v>157</v>
      </c>
      <c r="E64" s="24" t="s">
        <v>84</v>
      </c>
      <c r="F64" s="24" t="s">
        <v>70</v>
      </c>
      <c r="G64" s="24" t="s">
        <v>71</v>
      </c>
      <c r="H64" s="24" t="s">
        <v>154</v>
      </c>
      <c r="I64" s="24" t="s">
        <v>164</v>
      </c>
      <c r="J64" s="101">
        <v>1.0695628743035499</v>
      </c>
      <c r="K64" s="101">
        <v>1.0283417715374299</v>
      </c>
      <c r="L64" s="101">
        <v>1.1124177538848199</v>
      </c>
      <c r="M64" s="101">
        <v>1.00529538873227</v>
      </c>
      <c r="N64" s="42">
        <v>1.1378916875456799</v>
      </c>
      <c r="O64" s="117">
        <v>2461</v>
      </c>
      <c r="P64" s="117">
        <v>230094</v>
      </c>
      <c r="Q64" t="s">
        <v>155</v>
      </c>
      <c r="R64" t="s">
        <v>72</v>
      </c>
      <c r="S64" t="s">
        <v>74</v>
      </c>
      <c r="T64" t="s">
        <v>73</v>
      </c>
    </row>
    <row r="65" spans="2:20" x14ac:dyDescent="0.3">
      <c r="B65">
        <v>262</v>
      </c>
      <c r="C65" s="24" t="s">
        <v>97</v>
      </c>
      <c r="D65" s="24" t="s">
        <v>158</v>
      </c>
      <c r="E65" s="24" t="s">
        <v>87</v>
      </c>
      <c r="F65" s="24" t="s">
        <v>70</v>
      </c>
      <c r="G65" s="24" t="s">
        <v>71</v>
      </c>
      <c r="H65" s="24" t="s">
        <v>154</v>
      </c>
      <c r="I65" s="24" t="s">
        <v>164</v>
      </c>
      <c r="J65" s="101">
        <v>1.0852545451439699</v>
      </c>
      <c r="K65" s="101">
        <v>1.0515218407820599</v>
      </c>
      <c r="L65" s="101">
        <v>1.1200571415237099</v>
      </c>
      <c r="M65" s="101">
        <v>1.0325459569831199</v>
      </c>
      <c r="N65" s="42">
        <v>1.1406227494756001</v>
      </c>
      <c r="O65" s="117">
        <v>3812</v>
      </c>
      <c r="P65" s="117">
        <v>351254</v>
      </c>
      <c r="Q65" t="s">
        <v>155</v>
      </c>
      <c r="R65" t="s">
        <v>72</v>
      </c>
      <c r="S65" t="s">
        <v>74</v>
      </c>
      <c r="T65" t="s">
        <v>73</v>
      </c>
    </row>
    <row r="66" spans="2:20" x14ac:dyDescent="0.3">
      <c r="B66">
        <v>262</v>
      </c>
      <c r="C66" s="24" t="s">
        <v>97</v>
      </c>
      <c r="D66" s="24" t="s">
        <v>133</v>
      </c>
      <c r="E66" s="24" t="s">
        <v>134</v>
      </c>
      <c r="F66" s="24" t="s">
        <v>70</v>
      </c>
      <c r="G66" s="24" t="s">
        <v>71</v>
      </c>
      <c r="H66" s="24" t="s">
        <v>154</v>
      </c>
      <c r="I66" s="24" t="s">
        <v>164</v>
      </c>
      <c r="J66" s="101">
        <v>1.20389780238001</v>
      </c>
      <c r="K66" s="101">
        <v>1.18816175813483</v>
      </c>
      <c r="L66" s="101">
        <v>1.2198396823718001</v>
      </c>
      <c r="M66" s="101">
        <v>1.17917995751542</v>
      </c>
      <c r="N66" s="42">
        <v>1.2291273355753101</v>
      </c>
      <c r="O66" s="117">
        <v>21927</v>
      </c>
      <c r="P66" s="117">
        <v>1821334</v>
      </c>
      <c r="Q66" t="s">
        <v>155</v>
      </c>
      <c r="R66" t="s">
        <v>72</v>
      </c>
      <c r="S66" t="s">
        <v>74</v>
      </c>
      <c r="T66" t="s">
        <v>73</v>
      </c>
    </row>
    <row r="67" spans="2:20" x14ac:dyDescent="0.3">
      <c r="B67">
        <v>273</v>
      </c>
      <c r="C67" s="24" t="s">
        <v>160</v>
      </c>
      <c r="D67" s="24" t="s">
        <v>68</v>
      </c>
      <c r="E67" s="24" t="s">
        <v>69</v>
      </c>
      <c r="F67" s="24" t="s">
        <v>70</v>
      </c>
      <c r="G67" s="24" t="s">
        <v>71</v>
      </c>
      <c r="H67" s="24" t="s">
        <v>154</v>
      </c>
      <c r="I67" s="24" t="s">
        <v>164</v>
      </c>
      <c r="J67" s="101">
        <v>3.0970397515270198</v>
      </c>
      <c r="K67" s="101">
        <v>3.09263675292171</v>
      </c>
      <c r="L67" s="101">
        <v>3.1014488180772299</v>
      </c>
      <c r="M67" s="101">
        <v>3.0901003965001599</v>
      </c>
      <c r="N67" s="42">
        <v>3.1039941909406998</v>
      </c>
      <c r="O67" s="117">
        <v>1839211</v>
      </c>
      <c r="P67" s="117">
        <v>59386096</v>
      </c>
      <c r="Q67" t="s">
        <v>155</v>
      </c>
      <c r="R67" t="s">
        <v>93</v>
      </c>
      <c r="S67" t="s">
        <v>78</v>
      </c>
      <c r="T67" t="s">
        <v>73</v>
      </c>
    </row>
    <row r="68" spans="2:20" x14ac:dyDescent="0.3">
      <c r="B68">
        <v>273</v>
      </c>
      <c r="C68" s="24" t="s">
        <v>160</v>
      </c>
      <c r="D68" s="24" t="s">
        <v>2</v>
      </c>
      <c r="E68" s="24" t="s">
        <v>75</v>
      </c>
      <c r="F68" s="24" t="s">
        <v>70</v>
      </c>
      <c r="G68" s="24" t="s">
        <v>71</v>
      </c>
      <c r="H68" s="24" t="s">
        <v>154</v>
      </c>
      <c r="I68" s="24" t="s">
        <v>164</v>
      </c>
      <c r="J68" s="101">
        <v>3.4579424020340199</v>
      </c>
      <c r="K68" s="101">
        <v>3.37543997513855</v>
      </c>
      <c r="L68" s="101">
        <v>3.5423874229186501</v>
      </c>
      <c r="M68" s="101">
        <v>3.3287344977549802</v>
      </c>
      <c r="N68" s="42">
        <v>3.59197927787968</v>
      </c>
      <c r="O68" s="117">
        <v>6365</v>
      </c>
      <c r="P68" s="117">
        <v>184069</v>
      </c>
      <c r="Q68" t="s">
        <v>155</v>
      </c>
      <c r="R68" t="s">
        <v>93</v>
      </c>
      <c r="S68" t="s">
        <v>74</v>
      </c>
      <c r="T68" t="s">
        <v>73</v>
      </c>
    </row>
    <row r="69" spans="2:20" x14ac:dyDescent="0.3">
      <c r="B69">
        <v>273</v>
      </c>
      <c r="C69" s="24" t="s">
        <v>160</v>
      </c>
      <c r="D69" s="24" t="s">
        <v>4</v>
      </c>
      <c r="E69" s="24" t="s">
        <v>16</v>
      </c>
      <c r="F69" s="24" t="s">
        <v>70</v>
      </c>
      <c r="G69" s="24" t="s">
        <v>71</v>
      </c>
      <c r="H69" s="24" t="s">
        <v>154</v>
      </c>
      <c r="I69" s="24" t="s">
        <v>164</v>
      </c>
      <c r="J69" s="101">
        <v>4.4846550397832301</v>
      </c>
      <c r="K69" s="101">
        <v>4.3884621821073102</v>
      </c>
      <c r="L69" s="101">
        <v>4.5828553313275604</v>
      </c>
      <c r="M69" s="101">
        <v>4.3338927709474504</v>
      </c>
      <c r="N69" s="42">
        <v>4.6404074527696997</v>
      </c>
      <c r="O69" s="117">
        <v>7812</v>
      </c>
      <c r="P69" s="117">
        <v>174194</v>
      </c>
      <c r="R69" t="s">
        <v>93</v>
      </c>
      <c r="S69" t="s">
        <v>74</v>
      </c>
      <c r="T69" t="s">
        <v>73</v>
      </c>
    </row>
    <row r="70" spans="2:20" x14ac:dyDescent="0.3">
      <c r="B70">
        <v>273</v>
      </c>
      <c r="C70" s="24" t="s">
        <v>160</v>
      </c>
      <c r="D70" s="24" t="s">
        <v>6</v>
      </c>
      <c r="E70" s="24" t="s">
        <v>77</v>
      </c>
      <c r="F70" s="24" t="s">
        <v>70</v>
      </c>
      <c r="G70" s="24" t="s">
        <v>71</v>
      </c>
      <c r="H70" s="24" t="s">
        <v>154</v>
      </c>
      <c r="I70" s="24" t="s">
        <v>164</v>
      </c>
      <c r="J70" s="101">
        <v>3.8803229552021201</v>
      </c>
      <c r="K70" s="101">
        <v>3.7933106882549201</v>
      </c>
      <c r="L70" s="101">
        <v>3.96924879290771</v>
      </c>
      <c r="M70" s="101">
        <v>3.7439924379952698</v>
      </c>
      <c r="N70" s="42">
        <v>4.0214102978344499</v>
      </c>
      <c r="O70" s="117">
        <v>7185</v>
      </c>
      <c r="P70" s="117">
        <v>185165</v>
      </c>
      <c r="R70" t="s">
        <v>93</v>
      </c>
      <c r="S70" t="s">
        <v>74</v>
      </c>
      <c r="T70" t="s">
        <v>73</v>
      </c>
    </row>
    <row r="71" spans="2:20" x14ac:dyDescent="0.3">
      <c r="B71">
        <v>273</v>
      </c>
      <c r="C71" s="24" t="s">
        <v>160</v>
      </c>
      <c r="D71" s="24" t="s">
        <v>8</v>
      </c>
      <c r="E71" s="24" t="s">
        <v>79</v>
      </c>
      <c r="F71" s="24" t="s">
        <v>70</v>
      </c>
      <c r="G71" s="24" t="s">
        <v>71</v>
      </c>
      <c r="H71" s="24" t="s">
        <v>154</v>
      </c>
      <c r="I71" s="24" t="s">
        <v>164</v>
      </c>
      <c r="J71" s="101">
        <v>3.7477560024599899</v>
      </c>
      <c r="K71" s="101">
        <v>3.68945784478931</v>
      </c>
      <c r="L71" s="101">
        <v>3.8069389332722801</v>
      </c>
      <c r="M71" s="101">
        <v>3.65623754716264</v>
      </c>
      <c r="N71" s="42">
        <v>3.8414738963096902</v>
      </c>
      <c r="O71" s="117">
        <v>15052</v>
      </c>
      <c r="P71" s="117">
        <v>401627</v>
      </c>
      <c r="Q71" t="s">
        <v>155</v>
      </c>
      <c r="R71" t="s">
        <v>93</v>
      </c>
      <c r="S71" t="s">
        <v>74</v>
      </c>
      <c r="T71" t="s">
        <v>73</v>
      </c>
    </row>
    <row r="72" spans="2:20" x14ac:dyDescent="0.3">
      <c r="B72">
        <v>273</v>
      </c>
      <c r="C72" s="24" t="s">
        <v>160</v>
      </c>
      <c r="D72" s="24" t="s">
        <v>12</v>
      </c>
      <c r="E72" s="24" t="s">
        <v>85</v>
      </c>
      <c r="F72" s="24" t="s">
        <v>70</v>
      </c>
      <c r="G72" s="24" t="s">
        <v>71</v>
      </c>
      <c r="H72" s="24" t="s">
        <v>154</v>
      </c>
      <c r="I72" s="24" t="s">
        <v>164</v>
      </c>
      <c r="J72" s="101">
        <v>3.6070067240567099</v>
      </c>
      <c r="K72" s="101">
        <v>3.5015631622184902</v>
      </c>
      <c r="L72" s="101">
        <v>3.7155032801861099</v>
      </c>
      <c r="M72" s="101">
        <v>3.4421225388468</v>
      </c>
      <c r="N72" s="42">
        <v>3.7794800190282798</v>
      </c>
      <c r="O72" s="117">
        <v>4211</v>
      </c>
      <c r="P72" s="117">
        <v>116745</v>
      </c>
      <c r="Q72" t="s">
        <v>155</v>
      </c>
      <c r="R72" t="s">
        <v>93</v>
      </c>
      <c r="S72" t="s">
        <v>74</v>
      </c>
      <c r="T72" t="s">
        <v>73</v>
      </c>
    </row>
    <row r="73" spans="2:20" x14ac:dyDescent="0.3">
      <c r="B73">
        <v>273</v>
      </c>
      <c r="C73" s="24" t="s">
        <v>160</v>
      </c>
      <c r="D73" s="24" t="s">
        <v>156</v>
      </c>
      <c r="E73" s="24" t="s">
        <v>81</v>
      </c>
      <c r="F73" s="24" t="s">
        <v>70</v>
      </c>
      <c r="G73" s="24" t="s">
        <v>71</v>
      </c>
      <c r="H73" s="24" t="s">
        <v>154</v>
      </c>
      <c r="I73" s="24" t="s">
        <v>164</v>
      </c>
      <c r="J73" s="101">
        <v>4.9852401423231898</v>
      </c>
      <c r="K73" s="101">
        <v>4.8851538549778404</v>
      </c>
      <c r="L73" s="101">
        <v>5.0872673073852601</v>
      </c>
      <c r="M73" s="101">
        <v>4.8283102013558503</v>
      </c>
      <c r="N73" s="42">
        <v>5.1469947835446197</v>
      </c>
      <c r="O73" s="117">
        <v>8883</v>
      </c>
      <c r="P73" s="117">
        <v>178186</v>
      </c>
      <c r="R73" t="s">
        <v>93</v>
      </c>
      <c r="S73" t="s">
        <v>74</v>
      </c>
      <c r="T73" t="s">
        <v>73</v>
      </c>
    </row>
    <row r="74" spans="2:20" x14ac:dyDescent="0.3">
      <c r="B74">
        <v>273</v>
      </c>
      <c r="C74" s="24" t="s">
        <v>160</v>
      </c>
      <c r="D74" s="24" t="s">
        <v>157</v>
      </c>
      <c r="E74" s="24" t="s">
        <v>84</v>
      </c>
      <c r="F74" s="24" t="s">
        <v>70</v>
      </c>
      <c r="G74" s="24" t="s">
        <v>71</v>
      </c>
      <c r="H74" s="24" t="s">
        <v>154</v>
      </c>
      <c r="I74" s="24" t="s">
        <v>164</v>
      </c>
      <c r="J74" s="101">
        <v>2.8766504124401302</v>
      </c>
      <c r="K74" s="101">
        <v>2.8091362987688799</v>
      </c>
      <c r="L74" s="101">
        <v>2.9457379646607098</v>
      </c>
      <c r="M74" s="101">
        <v>2.7709083740186</v>
      </c>
      <c r="N74" s="42">
        <v>2.9863037865223601</v>
      </c>
      <c r="O74" s="117">
        <v>6619</v>
      </c>
      <c r="P74" s="117">
        <v>230094</v>
      </c>
      <c r="Q74" t="s">
        <v>155</v>
      </c>
      <c r="R74" t="s">
        <v>93</v>
      </c>
      <c r="S74" t="s">
        <v>76</v>
      </c>
      <c r="T74" t="s">
        <v>73</v>
      </c>
    </row>
    <row r="75" spans="2:20" x14ac:dyDescent="0.3">
      <c r="B75">
        <v>273</v>
      </c>
      <c r="C75" s="24" t="s">
        <v>160</v>
      </c>
      <c r="D75" s="24" t="s">
        <v>158</v>
      </c>
      <c r="E75" s="24" t="s">
        <v>87</v>
      </c>
      <c r="F75" s="24" t="s">
        <v>70</v>
      </c>
      <c r="G75" s="24" t="s">
        <v>71</v>
      </c>
      <c r="H75" s="24" t="s">
        <v>154</v>
      </c>
      <c r="I75" s="24" t="s">
        <v>164</v>
      </c>
      <c r="J75" s="101">
        <v>3.8547603728356101</v>
      </c>
      <c r="K75" s="101">
        <v>3.79159848216305</v>
      </c>
      <c r="L75" s="101">
        <v>3.91893157926929</v>
      </c>
      <c r="M75" s="101">
        <v>3.75562936519799</v>
      </c>
      <c r="N75" s="42">
        <v>3.9564004117351899</v>
      </c>
      <c r="O75" s="117">
        <v>13540</v>
      </c>
      <c r="P75" s="117">
        <v>351254</v>
      </c>
      <c r="Q75" t="s">
        <v>155</v>
      </c>
      <c r="R75" t="s">
        <v>93</v>
      </c>
      <c r="S75" t="s">
        <v>74</v>
      </c>
      <c r="T75" t="s">
        <v>73</v>
      </c>
    </row>
    <row r="76" spans="2:20" x14ac:dyDescent="0.3">
      <c r="B76">
        <v>273</v>
      </c>
      <c r="C76" s="24" t="s">
        <v>160</v>
      </c>
      <c r="D76" s="24" t="s">
        <v>133</v>
      </c>
      <c r="E76" s="24" t="s">
        <v>134</v>
      </c>
      <c r="F76" s="24" t="s">
        <v>70</v>
      </c>
      <c r="G76" s="24" t="s">
        <v>71</v>
      </c>
      <c r="H76" s="24" t="s">
        <v>154</v>
      </c>
      <c r="I76" s="24" t="s">
        <v>164</v>
      </c>
      <c r="J76" s="101">
        <v>3.8250535047388299</v>
      </c>
      <c r="K76" s="101">
        <v>3.79729576202848</v>
      </c>
      <c r="L76" s="101">
        <v>3.85300602642041</v>
      </c>
      <c r="M76" s="101">
        <v>3.7813766986933302</v>
      </c>
      <c r="N76" s="42">
        <v>3.8692145130101099</v>
      </c>
      <c r="O76" s="117">
        <v>69667</v>
      </c>
      <c r="P76" s="117">
        <v>1821334</v>
      </c>
      <c r="Q76" t="s">
        <v>155</v>
      </c>
      <c r="R76" t="s">
        <v>93</v>
      </c>
      <c r="S76" t="s">
        <v>74</v>
      </c>
      <c r="T76" t="s">
        <v>73</v>
      </c>
    </row>
    <row r="77" spans="2:20" x14ac:dyDescent="0.3">
      <c r="B77">
        <v>276</v>
      </c>
      <c r="C77" s="24" t="s">
        <v>161</v>
      </c>
      <c r="D77" s="24" t="s">
        <v>68</v>
      </c>
      <c r="E77" s="24" t="s">
        <v>69</v>
      </c>
      <c r="F77" s="24" t="s">
        <v>70</v>
      </c>
      <c r="G77" s="24" t="s">
        <v>71</v>
      </c>
      <c r="H77" s="24" t="s">
        <v>154</v>
      </c>
      <c r="I77" s="24" t="s">
        <v>164</v>
      </c>
      <c r="J77" s="101">
        <v>2.9779276953985998</v>
      </c>
      <c r="K77" s="101">
        <v>2.97360760858089</v>
      </c>
      <c r="L77" s="101">
        <v>2.9822538655709998</v>
      </c>
      <c r="M77" s="101">
        <v>2.9711190725117902</v>
      </c>
      <c r="N77" s="42">
        <v>2.9847514409796601</v>
      </c>
      <c r="O77" s="117">
        <v>1768475</v>
      </c>
      <c r="P77" s="117">
        <v>59386096</v>
      </c>
      <c r="Q77" t="s">
        <v>155</v>
      </c>
      <c r="R77" t="s">
        <v>72</v>
      </c>
      <c r="S77" t="s">
        <v>73</v>
      </c>
      <c r="T77" t="s">
        <v>73</v>
      </c>
    </row>
    <row r="78" spans="2:20" x14ac:dyDescent="0.3">
      <c r="B78">
        <v>276</v>
      </c>
      <c r="C78" s="24" t="s">
        <v>161</v>
      </c>
      <c r="D78" s="24" t="s">
        <v>2</v>
      </c>
      <c r="E78" s="24" t="s">
        <v>75</v>
      </c>
      <c r="F78" s="24" t="s">
        <v>70</v>
      </c>
      <c r="G78" s="24" t="s">
        <v>71</v>
      </c>
      <c r="H78" s="24" t="s">
        <v>154</v>
      </c>
      <c r="I78" s="24" t="s">
        <v>164</v>
      </c>
      <c r="J78" s="101">
        <v>2.39529741564305</v>
      </c>
      <c r="K78" s="101">
        <v>2.3264335162952601</v>
      </c>
      <c r="L78" s="101">
        <v>2.46614826214936</v>
      </c>
      <c r="M78" s="101">
        <v>2.2876095979725899</v>
      </c>
      <c r="N78" s="42">
        <v>2.5079244596193799</v>
      </c>
      <c r="O78" s="117">
        <v>4409</v>
      </c>
      <c r="P78" s="117">
        <v>184069</v>
      </c>
      <c r="Q78" t="s">
        <v>155</v>
      </c>
      <c r="R78" t="s">
        <v>72</v>
      </c>
      <c r="S78" t="s">
        <v>76</v>
      </c>
      <c r="T78" t="s">
        <v>73</v>
      </c>
    </row>
    <row r="79" spans="2:20" x14ac:dyDescent="0.3">
      <c r="B79">
        <v>276</v>
      </c>
      <c r="C79" s="24" t="s">
        <v>161</v>
      </c>
      <c r="D79" s="24" t="s">
        <v>4</v>
      </c>
      <c r="E79" s="24" t="s">
        <v>16</v>
      </c>
      <c r="F79" s="24" t="s">
        <v>70</v>
      </c>
      <c r="G79" s="24" t="s">
        <v>71</v>
      </c>
      <c r="H79" s="24" t="s">
        <v>154</v>
      </c>
      <c r="I79" s="24" t="s">
        <v>164</v>
      </c>
      <c r="J79" s="101">
        <v>3.4553428935554602</v>
      </c>
      <c r="K79" s="101">
        <v>3.37059297145061</v>
      </c>
      <c r="L79" s="101">
        <v>3.5421456468791299</v>
      </c>
      <c r="M79" s="101">
        <v>3.3226405469151401</v>
      </c>
      <c r="N79" s="42">
        <v>3.59314823455095</v>
      </c>
      <c r="O79" s="117">
        <v>6019</v>
      </c>
      <c r="P79" s="117">
        <v>174194</v>
      </c>
      <c r="R79" t="s">
        <v>72</v>
      </c>
      <c r="S79" t="s">
        <v>74</v>
      </c>
      <c r="T79" t="s">
        <v>73</v>
      </c>
    </row>
    <row r="80" spans="2:20" x14ac:dyDescent="0.3">
      <c r="B80">
        <v>276</v>
      </c>
      <c r="C80" s="24" t="s">
        <v>161</v>
      </c>
      <c r="D80" s="24" t="s">
        <v>6</v>
      </c>
      <c r="E80" s="24" t="s">
        <v>77</v>
      </c>
      <c r="F80" s="24" t="s">
        <v>70</v>
      </c>
      <c r="G80" s="24" t="s">
        <v>71</v>
      </c>
      <c r="H80" s="24" t="s">
        <v>154</v>
      </c>
      <c r="I80" s="24" t="s">
        <v>164</v>
      </c>
      <c r="J80" s="101">
        <v>3.5643885183484998</v>
      </c>
      <c r="K80" s="101">
        <v>3.4809010846084401</v>
      </c>
      <c r="L80" s="101">
        <v>3.64980263141446</v>
      </c>
      <c r="M80" s="101">
        <v>3.43362071960187</v>
      </c>
      <c r="N80" s="42">
        <v>3.6999457282856998</v>
      </c>
      <c r="O80" s="117">
        <v>6600</v>
      </c>
      <c r="P80" s="117">
        <v>185165</v>
      </c>
      <c r="R80" t="s">
        <v>72</v>
      </c>
      <c r="S80" t="s">
        <v>74</v>
      </c>
      <c r="T80" t="s">
        <v>73</v>
      </c>
    </row>
    <row r="81" spans="2:20" x14ac:dyDescent="0.3">
      <c r="B81">
        <v>276</v>
      </c>
      <c r="C81" s="24" t="s">
        <v>161</v>
      </c>
      <c r="D81" s="24" t="s">
        <v>8</v>
      </c>
      <c r="E81" s="24" t="s">
        <v>79</v>
      </c>
      <c r="F81" s="24" t="s">
        <v>70</v>
      </c>
      <c r="G81" s="24" t="s">
        <v>71</v>
      </c>
      <c r="H81" s="24" t="s">
        <v>154</v>
      </c>
      <c r="I81" s="24" t="s">
        <v>164</v>
      </c>
      <c r="J81" s="101">
        <v>2.9861040218909598</v>
      </c>
      <c r="K81" s="101">
        <v>2.9339132124412299</v>
      </c>
      <c r="L81" s="101">
        <v>3.0391941743530202</v>
      </c>
      <c r="M81" s="101">
        <v>2.9042208471376001</v>
      </c>
      <c r="N81" s="42">
        <v>3.0702228541254102</v>
      </c>
      <c r="O81" s="117">
        <v>11993</v>
      </c>
      <c r="P81" s="117">
        <v>401627</v>
      </c>
      <c r="Q81" t="s">
        <v>155</v>
      </c>
      <c r="R81" t="s">
        <v>72</v>
      </c>
      <c r="S81" t="s">
        <v>78</v>
      </c>
      <c r="T81" t="s">
        <v>73</v>
      </c>
    </row>
    <row r="82" spans="2:20" x14ac:dyDescent="0.3">
      <c r="B82">
        <v>276</v>
      </c>
      <c r="C82" s="24" t="s">
        <v>161</v>
      </c>
      <c r="D82" s="24" t="s">
        <v>12</v>
      </c>
      <c r="E82" s="24" t="s">
        <v>85</v>
      </c>
      <c r="F82" s="24" t="s">
        <v>70</v>
      </c>
      <c r="G82" s="24" t="s">
        <v>71</v>
      </c>
      <c r="H82" s="24" t="s">
        <v>154</v>
      </c>
      <c r="I82" s="24" t="s">
        <v>164</v>
      </c>
      <c r="J82" s="101">
        <v>3.56246520193584</v>
      </c>
      <c r="K82" s="101">
        <v>3.4576609131834299</v>
      </c>
      <c r="L82" s="101">
        <v>3.6703254161335499</v>
      </c>
      <c r="M82" s="101">
        <v>3.39859005008823</v>
      </c>
      <c r="N82" s="42">
        <v>3.7339367497854998</v>
      </c>
      <c r="O82" s="117">
        <v>4159</v>
      </c>
      <c r="P82" s="117">
        <v>116745</v>
      </c>
      <c r="Q82" t="s">
        <v>155</v>
      </c>
      <c r="R82" t="s">
        <v>72</v>
      </c>
      <c r="S82" t="s">
        <v>74</v>
      </c>
      <c r="T82" t="s">
        <v>73</v>
      </c>
    </row>
    <row r="83" spans="2:20" x14ac:dyDescent="0.3">
      <c r="B83">
        <v>276</v>
      </c>
      <c r="C83" s="24" t="s">
        <v>161</v>
      </c>
      <c r="D83" s="24" t="s">
        <v>156</v>
      </c>
      <c r="E83" s="24" t="s">
        <v>81</v>
      </c>
      <c r="F83" s="24" t="s">
        <v>70</v>
      </c>
      <c r="G83" s="24" t="s">
        <v>71</v>
      </c>
      <c r="H83" s="24" t="s">
        <v>154</v>
      </c>
      <c r="I83" s="24" t="s">
        <v>164</v>
      </c>
      <c r="J83" s="101">
        <v>4.4010191597544104</v>
      </c>
      <c r="K83" s="101">
        <v>4.3067592046877303</v>
      </c>
      <c r="L83" s="101">
        <v>4.49724518208654</v>
      </c>
      <c r="M83" s="101">
        <v>4.2532858043571302</v>
      </c>
      <c r="N83" s="42">
        <v>4.55363983244811</v>
      </c>
      <c r="O83" s="117">
        <v>7842</v>
      </c>
      <c r="P83" s="117">
        <v>178186</v>
      </c>
      <c r="R83" t="s">
        <v>72</v>
      </c>
      <c r="S83" t="s">
        <v>74</v>
      </c>
      <c r="T83" t="s">
        <v>73</v>
      </c>
    </row>
    <row r="84" spans="2:20" x14ac:dyDescent="0.3">
      <c r="B84">
        <v>276</v>
      </c>
      <c r="C84" s="24" t="s">
        <v>161</v>
      </c>
      <c r="D84" s="24" t="s">
        <v>157</v>
      </c>
      <c r="E84" s="24" t="s">
        <v>84</v>
      </c>
      <c r="F84" s="24" t="s">
        <v>70</v>
      </c>
      <c r="G84" s="24" t="s">
        <v>71</v>
      </c>
      <c r="H84" s="24" t="s">
        <v>154</v>
      </c>
      <c r="I84" s="24" t="s">
        <v>164</v>
      </c>
      <c r="J84" s="101">
        <v>2.6015454553356498</v>
      </c>
      <c r="K84" s="101">
        <v>2.5372915003824001</v>
      </c>
      <c r="L84" s="101">
        <v>2.66738203453381</v>
      </c>
      <c r="M84" s="101">
        <v>2.5009470881439202</v>
      </c>
      <c r="N84" s="42">
        <v>2.7060779924695599</v>
      </c>
      <c r="O84" s="117">
        <v>5986</v>
      </c>
      <c r="P84" s="117">
        <v>230094</v>
      </c>
      <c r="Q84" t="s">
        <v>155</v>
      </c>
      <c r="R84" t="s">
        <v>72</v>
      </c>
      <c r="S84" t="s">
        <v>76</v>
      </c>
      <c r="T84" t="s">
        <v>73</v>
      </c>
    </row>
    <row r="85" spans="2:20" x14ac:dyDescent="0.3">
      <c r="B85">
        <v>276</v>
      </c>
      <c r="C85" s="24" t="s">
        <v>161</v>
      </c>
      <c r="D85" s="24" t="s">
        <v>158</v>
      </c>
      <c r="E85" s="24" t="s">
        <v>87</v>
      </c>
      <c r="F85" s="24" t="s">
        <v>70</v>
      </c>
      <c r="G85" s="24" t="s">
        <v>71</v>
      </c>
      <c r="H85" s="24" t="s">
        <v>154</v>
      </c>
      <c r="I85" s="24" t="s">
        <v>164</v>
      </c>
      <c r="J85" s="101">
        <v>3.5472905646626098</v>
      </c>
      <c r="K85" s="101">
        <v>3.4866261665459999</v>
      </c>
      <c r="L85" s="101">
        <v>3.6089710037004101</v>
      </c>
      <c r="M85" s="101">
        <v>3.45210006791919</v>
      </c>
      <c r="N85" s="42">
        <v>3.64500681056494</v>
      </c>
      <c r="O85" s="117">
        <v>12460</v>
      </c>
      <c r="P85" s="117">
        <v>351254</v>
      </c>
      <c r="Q85" t="s">
        <v>155</v>
      </c>
      <c r="R85" t="s">
        <v>72</v>
      </c>
      <c r="S85" t="s">
        <v>74</v>
      </c>
      <c r="T85" t="s">
        <v>73</v>
      </c>
    </row>
    <row r="86" spans="2:20" x14ac:dyDescent="0.3">
      <c r="B86">
        <v>276</v>
      </c>
      <c r="C86" s="24" t="s">
        <v>161</v>
      </c>
      <c r="D86" s="24" t="s">
        <v>133</v>
      </c>
      <c r="E86" s="24" t="s">
        <v>134</v>
      </c>
      <c r="F86" s="24" t="s">
        <v>70</v>
      </c>
      <c r="G86" s="24" t="s">
        <v>71</v>
      </c>
      <c r="H86" s="24" t="s">
        <v>154</v>
      </c>
      <c r="I86" s="24" t="s">
        <v>164</v>
      </c>
      <c r="J86" s="101">
        <v>3.26507933196218</v>
      </c>
      <c r="K86" s="101">
        <v>3.2393675158025701</v>
      </c>
      <c r="L86" s="101">
        <v>3.2909882892222901</v>
      </c>
      <c r="M86" s="101">
        <v>3.2246293202223102</v>
      </c>
      <c r="N86" s="42">
        <v>3.3060194179593201</v>
      </c>
      <c r="O86" s="117">
        <v>59468</v>
      </c>
      <c r="P86" s="117">
        <v>1821334</v>
      </c>
      <c r="Q86" t="s">
        <v>155</v>
      </c>
      <c r="R86" t="s">
        <v>72</v>
      </c>
      <c r="S86" t="s">
        <v>74</v>
      </c>
      <c r="T86" t="s">
        <v>73</v>
      </c>
    </row>
    <row r="87" spans="2:20" x14ac:dyDescent="0.3">
      <c r="B87">
        <v>280</v>
      </c>
      <c r="C87" s="24" t="s">
        <v>67</v>
      </c>
      <c r="D87" s="24" t="s">
        <v>68</v>
      </c>
      <c r="E87" s="24" t="s">
        <v>69</v>
      </c>
      <c r="F87" s="24" t="s">
        <v>70</v>
      </c>
      <c r="G87" s="24" t="s">
        <v>71</v>
      </c>
      <c r="H87" s="24" t="s">
        <v>154</v>
      </c>
      <c r="I87" s="24" t="s">
        <v>164</v>
      </c>
      <c r="J87" s="101">
        <v>1.97850857210752</v>
      </c>
      <c r="K87" s="101">
        <v>1.9749697851063901</v>
      </c>
      <c r="L87" s="101">
        <v>1.9820535717604999</v>
      </c>
      <c r="M87" s="101">
        <v>1.9729318655742201</v>
      </c>
      <c r="N87" s="42">
        <v>1.98410072275667</v>
      </c>
      <c r="O87" s="117">
        <v>1174959</v>
      </c>
      <c r="P87" s="117">
        <v>59386096</v>
      </c>
      <c r="Q87" t="s">
        <v>155</v>
      </c>
      <c r="R87" t="s">
        <v>72</v>
      </c>
      <c r="S87" t="s">
        <v>73</v>
      </c>
      <c r="T87" t="s">
        <v>73</v>
      </c>
    </row>
    <row r="88" spans="2:20" x14ac:dyDescent="0.3">
      <c r="B88">
        <v>280</v>
      </c>
      <c r="C88" s="24" t="s">
        <v>67</v>
      </c>
      <c r="D88" s="24" t="s">
        <v>2</v>
      </c>
      <c r="E88" s="24" t="s">
        <v>75</v>
      </c>
      <c r="F88" s="24" t="s">
        <v>70</v>
      </c>
      <c r="G88" s="24" t="s">
        <v>71</v>
      </c>
      <c r="H88" s="24" t="s">
        <v>154</v>
      </c>
      <c r="I88" s="24" t="s">
        <v>164</v>
      </c>
      <c r="J88" s="101">
        <v>1.4836827494037601</v>
      </c>
      <c r="K88" s="101">
        <v>1.4294556119933499</v>
      </c>
      <c r="L88" s="101">
        <v>1.53993488336849</v>
      </c>
      <c r="M88" s="101">
        <v>1.3990841458935801</v>
      </c>
      <c r="N88" s="42">
        <v>1.57331516380695</v>
      </c>
      <c r="O88" s="117">
        <v>2731</v>
      </c>
      <c r="P88" s="117">
        <v>184069</v>
      </c>
      <c r="Q88" t="s">
        <v>155</v>
      </c>
      <c r="R88" t="s">
        <v>72</v>
      </c>
      <c r="S88" t="s">
        <v>76</v>
      </c>
      <c r="T88" t="s">
        <v>73</v>
      </c>
    </row>
    <row r="89" spans="2:20" x14ac:dyDescent="0.3">
      <c r="B89">
        <v>280</v>
      </c>
      <c r="C89" s="24" t="s">
        <v>67</v>
      </c>
      <c r="D89" s="24" t="s">
        <v>4</v>
      </c>
      <c r="E89" s="24" t="s">
        <v>16</v>
      </c>
      <c r="F89" s="24" t="s">
        <v>70</v>
      </c>
      <c r="G89" s="24" t="s">
        <v>71</v>
      </c>
      <c r="H89" s="24" t="s">
        <v>154</v>
      </c>
      <c r="I89" s="24" t="s">
        <v>164</v>
      </c>
      <c r="J89" s="101">
        <v>2.46277139281491</v>
      </c>
      <c r="K89" s="101">
        <v>2.39103015162899</v>
      </c>
      <c r="L89" s="101">
        <v>2.5366092421403401</v>
      </c>
      <c r="M89" s="101">
        <v>2.3505958161600899</v>
      </c>
      <c r="N89" s="42">
        <v>2.5801587859127602</v>
      </c>
      <c r="O89" s="117">
        <v>4290</v>
      </c>
      <c r="P89" s="117">
        <v>174194</v>
      </c>
      <c r="R89" t="s">
        <v>72</v>
      </c>
      <c r="S89" t="s">
        <v>74</v>
      </c>
      <c r="T89" t="s">
        <v>73</v>
      </c>
    </row>
    <row r="90" spans="2:20" x14ac:dyDescent="0.3">
      <c r="B90">
        <v>280</v>
      </c>
      <c r="C90" s="24" t="s">
        <v>67</v>
      </c>
      <c r="D90" s="24" t="s">
        <v>6</v>
      </c>
      <c r="E90" s="24" t="s">
        <v>77</v>
      </c>
      <c r="F90" s="24" t="s">
        <v>70</v>
      </c>
      <c r="G90" s="24" t="s">
        <v>71</v>
      </c>
      <c r="H90" s="24" t="s">
        <v>154</v>
      </c>
      <c r="I90" s="24" t="s">
        <v>164</v>
      </c>
      <c r="J90" s="101">
        <v>2.3092917127966999</v>
      </c>
      <c r="K90" s="101">
        <v>2.24186227088145</v>
      </c>
      <c r="L90" s="101">
        <v>2.3786999097829602</v>
      </c>
      <c r="M90" s="101">
        <v>2.2038615953261802</v>
      </c>
      <c r="N90" s="42">
        <v>2.4196406932835299</v>
      </c>
      <c r="O90" s="117">
        <v>4276</v>
      </c>
      <c r="P90" s="117">
        <v>185165</v>
      </c>
      <c r="R90" t="s">
        <v>72</v>
      </c>
      <c r="S90" t="s">
        <v>74</v>
      </c>
      <c r="T90" t="s">
        <v>73</v>
      </c>
    </row>
    <row r="91" spans="2:20" x14ac:dyDescent="0.3">
      <c r="B91">
        <v>280</v>
      </c>
      <c r="C91" s="24" t="s">
        <v>67</v>
      </c>
      <c r="D91" s="24" t="s">
        <v>8</v>
      </c>
      <c r="E91" s="24" t="s">
        <v>79</v>
      </c>
      <c r="F91" s="24" t="s">
        <v>70</v>
      </c>
      <c r="G91" s="24" t="s">
        <v>71</v>
      </c>
      <c r="H91" s="24" t="s">
        <v>154</v>
      </c>
      <c r="I91" s="24" t="s">
        <v>164</v>
      </c>
      <c r="J91" s="101">
        <v>1.9423494934354499</v>
      </c>
      <c r="K91" s="101">
        <v>1.9001252399299799</v>
      </c>
      <c r="L91" s="101">
        <v>1.98549305624879</v>
      </c>
      <c r="M91" s="101">
        <v>1.87618803581423</v>
      </c>
      <c r="N91" s="42">
        <v>2.0107962423230901</v>
      </c>
      <c r="O91" s="117">
        <v>7801</v>
      </c>
      <c r="P91" s="117">
        <v>401627</v>
      </c>
      <c r="Q91" t="s">
        <v>155</v>
      </c>
      <c r="R91" t="s">
        <v>72</v>
      </c>
      <c r="S91" t="s">
        <v>78</v>
      </c>
      <c r="T91" t="s">
        <v>73</v>
      </c>
    </row>
    <row r="92" spans="2:20" x14ac:dyDescent="0.3">
      <c r="B92">
        <v>280</v>
      </c>
      <c r="C92" s="24" t="s">
        <v>67</v>
      </c>
      <c r="D92" s="24" t="s">
        <v>12</v>
      </c>
      <c r="E92" s="24" t="s">
        <v>85</v>
      </c>
      <c r="F92" s="24" t="s">
        <v>70</v>
      </c>
      <c r="G92" s="24" t="s">
        <v>71</v>
      </c>
      <c r="H92" s="24" t="s">
        <v>154</v>
      </c>
      <c r="I92" s="24" t="s">
        <v>164</v>
      </c>
      <c r="J92" s="101">
        <v>2.3435693177438002</v>
      </c>
      <c r="K92" s="101">
        <v>2.2583449226438299</v>
      </c>
      <c r="L92" s="101">
        <v>2.4319298504485598</v>
      </c>
      <c r="M92" s="101">
        <v>2.2105936000931901</v>
      </c>
      <c r="N92" s="42">
        <v>2.4843408221664798</v>
      </c>
      <c r="O92" s="117">
        <v>2736</v>
      </c>
      <c r="P92" s="117">
        <v>116745</v>
      </c>
      <c r="Q92" t="s">
        <v>155</v>
      </c>
      <c r="R92" t="s">
        <v>72</v>
      </c>
      <c r="S92" t="s">
        <v>74</v>
      </c>
      <c r="T92" t="s">
        <v>73</v>
      </c>
    </row>
    <row r="93" spans="2:20" x14ac:dyDescent="0.3">
      <c r="B93">
        <v>280</v>
      </c>
      <c r="C93" s="24" t="s">
        <v>67</v>
      </c>
      <c r="D93" s="24" t="s">
        <v>156</v>
      </c>
      <c r="E93" s="24" t="s">
        <v>81</v>
      </c>
      <c r="F93" s="24" t="s">
        <v>70</v>
      </c>
      <c r="G93" s="24" t="s">
        <v>71</v>
      </c>
      <c r="H93" s="24" t="s">
        <v>154</v>
      </c>
      <c r="I93" s="24" t="s">
        <v>164</v>
      </c>
      <c r="J93" s="101">
        <v>3.0883458857598201</v>
      </c>
      <c r="K93" s="101">
        <v>3.0090245839571601</v>
      </c>
      <c r="L93" s="101">
        <v>3.1696898526708401</v>
      </c>
      <c r="M93" s="101">
        <v>2.9641883011645702</v>
      </c>
      <c r="N93" s="42">
        <v>3.2175314805064201</v>
      </c>
      <c r="O93" s="117">
        <v>5503</v>
      </c>
      <c r="P93" s="117">
        <v>178186</v>
      </c>
      <c r="R93" t="s">
        <v>72</v>
      </c>
      <c r="S93" t="s">
        <v>74</v>
      </c>
      <c r="T93" t="s">
        <v>73</v>
      </c>
    </row>
    <row r="94" spans="2:20" x14ac:dyDescent="0.3">
      <c r="B94">
        <v>280</v>
      </c>
      <c r="C94" s="24" t="s">
        <v>67</v>
      </c>
      <c r="D94" s="24" t="s">
        <v>157</v>
      </c>
      <c r="E94" s="24" t="s">
        <v>84</v>
      </c>
      <c r="F94" s="24" t="s">
        <v>70</v>
      </c>
      <c r="G94" s="24" t="s">
        <v>71</v>
      </c>
      <c r="H94" s="24" t="s">
        <v>154</v>
      </c>
      <c r="I94" s="24" t="s">
        <v>164</v>
      </c>
      <c r="J94" s="101">
        <v>1.71886272566864</v>
      </c>
      <c r="K94" s="101">
        <v>1.66655617908423</v>
      </c>
      <c r="L94" s="101">
        <v>1.7727813690852401</v>
      </c>
      <c r="M94" s="101">
        <v>1.63711168827173</v>
      </c>
      <c r="N94" s="42">
        <v>1.80462119750332</v>
      </c>
      <c r="O94" s="117">
        <v>3955</v>
      </c>
      <c r="P94" s="117">
        <v>230094</v>
      </c>
      <c r="Q94" t="s">
        <v>155</v>
      </c>
      <c r="R94" t="s">
        <v>72</v>
      </c>
      <c r="S94" t="s">
        <v>76</v>
      </c>
      <c r="T94" t="s">
        <v>73</v>
      </c>
    </row>
    <row r="95" spans="2:20" x14ac:dyDescent="0.3">
      <c r="B95">
        <v>280</v>
      </c>
      <c r="C95" s="24" t="s">
        <v>67</v>
      </c>
      <c r="D95" s="24" t="s">
        <v>158</v>
      </c>
      <c r="E95" s="24" t="s">
        <v>87</v>
      </c>
      <c r="F95" s="24" t="s">
        <v>70</v>
      </c>
      <c r="G95" s="24" t="s">
        <v>71</v>
      </c>
      <c r="H95" s="24" t="s">
        <v>154</v>
      </c>
      <c r="I95" s="24" t="s">
        <v>164</v>
      </c>
      <c r="J95" s="101">
        <v>2.4466625291099899</v>
      </c>
      <c r="K95" s="101">
        <v>2.3960890836787199</v>
      </c>
      <c r="L95" s="101">
        <v>2.4982760890447402</v>
      </c>
      <c r="M95" s="101">
        <v>2.3673917727687401</v>
      </c>
      <c r="N95" s="42">
        <v>2.5285188784894101</v>
      </c>
      <c r="O95" s="117">
        <v>8594</v>
      </c>
      <c r="P95" s="117">
        <v>351254</v>
      </c>
      <c r="Q95" t="s">
        <v>155</v>
      </c>
      <c r="R95" t="s">
        <v>72</v>
      </c>
      <c r="S95" t="s">
        <v>74</v>
      </c>
      <c r="T95" t="s">
        <v>73</v>
      </c>
    </row>
    <row r="96" spans="2:20" x14ac:dyDescent="0.3">
      <c r="B96">
        <v>280</v>
      </c>
      <c r="C96" s="24" t="s">
        <v>67</v>
      </c>
      <c r="D96" s="24" t="s">
        <v>133</v>
      </c>
      <c r="E96" s="24" t="s">
        <v>134</v>
      </c>
      <c r="F96" s="24" t="s">
        <v>70</v>
      </c>
      <c r="G96" s="24" t="s">
        <v>71</v>
      </c>
      <c r="H96" s="24" t="s">
        <v>154</v>
      </c>
      <c r="I96" s="24" t="s">
        <v>164</v>
      </c>
      <c r="J96" s="101">
        <v>2.1899333126159202</v>
      </c>
      <c r="K96" s="101">
        <v>2.1687789630518299</v>
      </c>
      <c r="L96" s="101">
        <v>2.2112893385502099</v>
      </c>
      <c r="M96" s="101">
        <v>2.1566708898049001</v>
      </c>
      <c r="N96" s="42">
        <v>2.2236970839386498</v>
      </c>
      <c r="O96" s="117">
        <v>39886</v>
      </c>
      <c r="P96" s="117">
        <v>1821334</v>
      </c>
      <c r="Q96" t="s">
        <v>155</v>
      </c>
      <c r="R96" t="s">
        <v>72</v>
      </c>
      <c r="S96" t="s">
        <v>74</v>
      </c>
      <c r="T96" t="s">
        <v>73</v>
      </c>
    </row>
    <row r="97" spans="1:20" x14ac:dyDescent="0.3">
      <c r="A97" t="s">
        <v>163</v>
      </c>
      <c r="B97">
        <v>91269</v>
      </c>
      <c r="C97" s="24" t="s">
        <v>115</v>
      </c>
      <c r="D97" s="24" t="s">
        <v>68</v>
      </c>
      <c r="E97" s="24" t="s">
        <v>69</v>
      </c>
      <c r="F97" s="24" t="s">
        <v>70</v>
      </c>
      <c r="G97" s="24" t="s">
        <v>116</v>
      </c>
      <c r="H97" s="24" t="s">
        <v>154</v>
      </c>
      <c r="I97" s="24" t="s">
        <v>164</v>
      </c>
      <c r="J97" s="101">
        <v>0.75974459187611998</v>
      </c>
      <c r="K97" s="101">
        <v>0.75730502300834202</v>
      </c>
      <c r="L97" s="101">
        <v>0.76219195917135596</v>
      </c>
      <c r="M97" s="101">
        <v>0.75590171529150696</v>
      </c>
      <c r="N97" s="42">
        <v>0.76360685467731904</v>
      </c>
      <c r="O97" s="117">
        <v>368559</v>
      </c>
      <c r="P97" s="117">
        <v>48510908</v>
      </c>
      <c r="Q97" t="s">
        <v>155</v>
      </c>
      <c r="R97" t="s">
        <v>105</v>
      </c>
      <c r="S97" t="s">
        <v>73</v>
      </c>
      <c r="T97" t="s">
        <v>73</v>
      </c>
    </row>
    <row r="98" spans="1:20" x14ac:dyDescent="0.3">
      <c r="B98">
        <v>91269</v>
      </c>
      <c r="C98" s="24" t="s">
        <v>115</v>
      </c>
      <c r="D98" s="24" t="s">
        <v>2</v>
      </c>
      <c r="E98" s="24" t="s">
        <v>75</v>
      </c>
      <c r="F98" s="24" t="s">
        <v>70</v>
      </c>
      <c r="G98" s="24" t="s">
        <v>116</v>
      </c>
      <c r="H98" s="24" t="s">
        <v>154</v>
      </c>
      <c r="I98" s="24" t="s">
        <v>164</v>
      </c>
      <c r="J98" s="101">
        <v>0.74908193911183296</v>
      </c>
      <c r="K98" s="101">
        <v>0.70577053256555</v>
      </c>
      <c r="L98" s="101">
        <v>0.79502997903097705</v>
      </c>
      <c r="M98" s="101">
        <v>0.68194812446915098</v>
      </c>
      <c r="N98" s="42">
        <v>0.82276993650094599</v>
      </c>
      <c r="O98" s="117">
        <v>1075</v>
      </c>
      <c r="P98" s="117">
        <v>143509</v>
      </c>
      <c r="Q98" t="s">
        <v>155</v>
      </c>
      <c r="R98" t="s">
        <v>89</v>
      </c>
      <c r="S98" t="s">
        <v>78</v>
      </c>
      <c r="T98" t="s">
        <v>73</v>
      </c>
    </row>
    <row r="99" spans="1:20" x14ac:dyDescent="0.3">
      <c r="B99">
        <v>91269</v>
      </c>
      <c r="C99" s="24" t="s">
        <v>115</v>
      </c>
      <c r="D99" s="24" t="s">
        <v>4</v>
      </c>
      <c r="E99" s="24" t="s">
        <v>16</v>
      </c>
      <c r="F99" s="24" t="s">
        <v>70</v>
      </c>
      <c r="G99" s="24" t="s">
        <v>116</v>
      </c>
      <c r="H99" s="24" t="s">
        <v>154</v>
      </c>
      <c r="I99" s="24" t="s">
        <v>164</v>
      </c>
      <c r="J99" s="101">
        <v>0.88880575818664198</v>
      </c>
      <c r="K99" s="101">
        <v>0.84167810732939996</v>
      </c>
      <c r="L99" s="101">
        <v>0.93854722688897396</v>
      </c>
      <c r="M99" s="101">
        <v>0.81564899841942096</v>
      </c>
      <c r="N99" s="42">
        <v>0.96845998702680602</v>
      </c>
      <c r="O99" s="117">
        <v>1283</v>
      </c>
      <c r="P99" s="117">
        <v>144351</v>
      </c>
      <c r="R99" t="s">
        <v>89</v>
      </c>
      <c r="S99" t="s">
        <v>103</v>
      </c>
      <c r="T99" t="s">
        <v>73</v>
      </c>
    </row>
    <row r="100" spans="1:20" x14ac:dyDescent="0.3">
      <c r="B100">
        <v>91269</v>
      </c>
      <c r="C100" s="24" t="s">
        <v>115</v>
      </c>
      <c r="D100" s="24" t="s">
        <v>6</v>
      </c>
      <c r="E100" s="24" t="s">
        <v>77</v>
      </c>
      <c r="F100" s="24" t="s">
        <v>70</v>
      </c>
      <c r="G100" s="24" t="s">
        <v>116</v>
      </c>
      <c r="H100" s="24" t="s">
        <v>154</v>
      </c>
      <c r="I100" s="24" t="s">
        <v>164</v>
      </c>
      <c r="J100" s="101">
        <v>0.89922603272549895</v>
      </c>
      <c r="K100" s="101">
        <v>0.85294783054149803</v>
      </c>
      <c r="L100" s="101">
        <v>0.94799113316775496</v>
      </c>
      <c r="M100" s="101">
        <v>0.82735398623620005</v>
      </c>
      <c r="N100" s="42">
        <v>0.97728006142366197</v>
      </c>
      <c r="O100" s="117">
        <v>1364</v>
      </c>
      <c r="P100" s="117">
        <v>151686</v>
      </c>
      <c r="R100" t="s">
        <v>89</v>
      </c>
      <c r="S100" t="s">
        <v>103</v>
      </c>
      <c r="T100" t="s">
        <v>73</v>
      </c>
    </row>
    <row r="101" spans="1:20" x14ac:dyDescent="0.3">
      <c r="B101">
        <v>91269</v>
      </c>
      <c r="C101" s="24" t="s">
        <v>115</v>
      </c>
      <c r="D101" s="24" t="s">
        <v>8</v>
      </c>
      <c r="E101" s="24" t="s">
        <v>79</v>
      </c>
      <c r="F101" s="24" t="s">
        <v>70</v>
      </c>
      <c r="G101" s="24" t="s">
        <v>116</v>
      </c>
      <c r="H101" s="24" t="s">
        <v>154</v>
      </c>
      <c r="I101" s="24" t="s">
        <v>164</v>
      </c>
      <c r="J101" s="101">
        <v>0.71585561198514902</v>
      </c>
      <c r="K101" s="101">
        <v>0.68732477603960196</v>
      </c>
      <c r="L101" s="101">
        <v>0.74556187138138896</v>
      </c>
      <c r="M101" s="101">
        <v>0.671392524338845</v>
      </c>
      <c r="N101" s="42">
        <v>0.76324064929771296</v>
      </c>
      <c r="O101" s="117">
        <v>2306</v>
      </c>
      <c r="P101" s="117">
        <v>322132</v>
      </c>
      <c r="Q101" t="s">
        <v>155</v>
      </c>
      <c r="R101" t="s">
        <v>89</v>
      </c>
      <c r="S101" t="s">
        <v>78</v>
      </c>
      <c r="T101" t="s">
        <v>73</v>
      </c>
    </row>
    <row r="102" spans="1:20" x14ac:dyDescent="0.3">
      <c r="B102">
        <v>91269</v>
      </c>
      <c r="C102" s="24" t="s">
        <v>115</v>
      </c>
      <c r="D102" s="24" t="s">
        <v>12</v>
      </c>
      <c r="E102" s="24" t="s">
        <v>85</v>
      </c>
      <c r="F102" s="24" t="s">
        <v>70</v>
      </c>
      <c r="G102" s="24" t="s">
        <v>116</v>
      </c>
      <c r="H102" s="24" t="s">
        <v>154</v>
      </c>
      <c r="I102" s="24" t="s">
        <v>164</v>
      </c>
      <c r="J102" s="101">
        <v>0.82308342089539899</v>
      </c>
      <c r="K102" s="101">
        <v>0.76816117058396105</v>
      </c>
      <c r="L102" s="101">
        <v>0.88189762218408496</v>
      </c>
      <c r="M102" s="101">
        <v>0.73818245396973703</v>
      </c>
      <c r="N102" s="42">
        <v>0.91765887382890099</v>
      </c>
      <c r="O102" s="117">
        <v>799</v>
      </c>
      <c r="P102" s="117">
        <v>97074</v>
      </c>
      <c r="Q102" t="s">
        <v>155</v>
      </c>
      <c r="R102" t="s">
        <v>89</v>
      </c>
      <c r="S102" t="s">
        <v>78</v>
      </c>
      <c r="T102" t="s">
        <v>73</v>
      </c>
    </row>
    <row r="103" spans="1:20" x14ac:dyDescent="0.3">
      <c r="B103">
        <v>91269</v>
      </c>
      <c r="C103" s="24" t="s">
        <v>115</v>
      </c>
      <c r="D103" s="24" t="s">
        <v>156</v>
      </c>
      <c r="E103" s="24" t="s">
        <v>81</v>
      </c>
      <c r="F103" s="24" t="s">
        <v>70</v>
      </c>
      <c r="G103" s="24" t="s">
        <v>116</v>
      </c>
      <c r="H103" s="24" t="s">
        <v>154</v>
      </c>
      <c r="I103" s="24" t="s">
        <v>164</v>
      </c>
      <c r="J103" s="101">
        <v>1.0070226580098001</v>
      </c>
      <c r="K103" s="101">
        <v>0.95788520920266396</v>
      </c>
      <c r="L103" s="101">
        <v>1.05865380915211</v>
      </c>
      <c r="M103" s="101">
        <v>0.930647651473409</v>
      </c>
      <c r="N103" s="42">
        <v>1.08959655931487</v>
      </c>
      <c r="O103" s="117">
        <v>1520</v>
      </c>
      <c r="P103" s="117">
        <v>150940</v>
      </c>
      <c r="R103" t="s">
        <v>89</v>
      </c>
      <c r="S103" t="s">
        <v>103</v>
      </c>
      <c r="T103" t="s">
        <v>73</v>
      </c>
    </row>
    <row r="104" spans="1:20" x14ac:dyDescent="0.3">
      <c r="B104">
        <v>91269</v>
      </c>
      <c r="C104" s="24" t="s">
        <v>115</v>
      </c>
      <c r="D104" s="24" t="s">
        <v>157</v>
      </c>
      <c r="E104" s="24" t="s">
        <v>84</v>
      </c>
      <c r="F104" s="24" t="s">
        <v>70</v>
      </c>
      <c r="G104" s="24" t="s">
        <v>116</v>
      </c>
      <c r="H104" s="24" t="s">
        <v>154</v>
      </c>
      <c r="I104" s="24" t="s">
        <v>164</v>
      </c>
      <c r="J104" s="101">
        <v>0.74093859344533797</v>
      </c>
      <c r="K104" s="101">
        <v>0.70308791596921905</v>
      </c>
      <c r="L104" s="101">
        <v>0.78081093574015703</v>
      </c>
      <c r="M104" s="101">
        <v>0.68214941154584596</v>
      </c>
      <c r="N104" s="42">
        <v>0.80475330668919798</v>
      </c>
      <c r="O104" s="117">
        <v>1387</v>
      </c>
      <c r="P104" s="117">
        <v>187195</v>
      </c>
      <c r="Q104" t="s">
        <v>155</v>
      </c>
      <c r="R104" t="s">
        <v>89</v>
      </c>
      <c r="S104" t="s">
        <v>78</v>
      </c>
      <c r="T104" t="s">
        <v>73</v>
      </c>
    </row>
    <row r="105" spans="1:20" x14ac:dyDescent="0.3">
      <c r="B105">
        <v>91269</v>
      </c>
      <c r="C105" s="24" t="s">
        <v>115</v>
      </c>
      <c r="D105" s="24" t="s">
        <v>158</v>
      </c>
      <c r="E105" s="24" t="s">
        <v>87</v>
      </c>
      <c r="F105" s="24" t="s">
        <v>70</v>
      </c>
      <c r="G105" s="24" t="s">
        <v>116</v>
      </c>
      <c r="H105" s="24" t="s">
        <v>154</v>
      </c>
      <c r="I105" s="24" t="s">
        <v>164</v>
      </c>
      <c r="J105" s="101">
        <v>0.93437804093754295</v>
      </c>
      <c r="K105" s="101">
        <v>0.90040512475622403</v>
      </c>
      <c r="L105" s="101">
        <v>0.96962023731660496</v>
      </c>
      <c r="M105" s="101">
        <v>0.88137758852883996</v>
      </c>
      <c r="N105" s="42">
        <v>0.99053375393301901</v>
      </c>
      <c r="O105" s="117">
        <v>2775</v>
      </c>
      <c r="P105" s="117">
        <v>296989</v>
      </c>
      <c r="Q105" t="s">
        <v>155</v>
      </c>
      <c r="R105" t="s">
        <v>89</v>
      </c>
      <c r="S105" t="s">
        <v>103</v>
      </c>
      <c r="T105" t="s">
        <v>73</v>
      </c>
    </row>
    <row r="106" spans="1:20" x14ac:dyDescent="0.3">
      <c r="B106">
        <v>91269</v>
      </c>
      <c r="C106" s="24" t="s">
        <v>115</v>
      </c>
      <c r="D106" s="24" t="s">
        <v>133</v>
      </c>
      <c r="E106" s="24" t="s">
        <v>134</v>
      </c>
      <c r="F106" s="24" t="s">
        <v>70</v>
      </c>
      <c r="G106" s="24" t="s">
        <v>116</v>
      </c>
      <c r="H106" s="24" t="s">
        <v>154</v>
      </c>
      <c r="I106" s="24" t="s">
        <v>164</v>
      </c>
      <c r="J106" s="101">
        <v>0.83735196227799402</v>
      </c>
      <c r="K106" s="101">
        <v>0.82286554360726005</v>
      </c>
      <c r="L106" s="101">
        <v>0.85209122094657996</v>
      </c>
      <c r="M106" s="101">
        <v>0.81462525038573297</v>
      </c>
      <c r="N106" s="42">
        <v>0.86070721022241303</v>
      </c>
      <c r="O106" s="117">
        <v>12509</v>
      </c>
      <c r="P106" s="117">
        <v>1493876</v>
      </c>
      <c r="Q106" t="s">
        <v>155</v>
      </c>
      <c r="R106" t="s">
        <v>105</v>
      </c>
      <c r="S106" t="s">
        <v>103</v>
      </c>
      <c r="T106" t="s">
        <v>73</v>
      </c>
    </row>
    <row r="107" spans="1:20" x14ac:dyDescent="0.3">
      <c r="B107" t="s">
        <v>122</v>
      </c>
    </row>
    <row r="108" spans="1:20" x14ac:dyDescent="0.3">
      <c r="B108" s="1" t="s">
        <v>99</v>
      </c>
      <c r="E108" s="108" t="s">
        <v>221</v>
      </c>
    </row>
    <row r="109" spans="1:20" x14ac:dyDescent="0.3">
      <c r="B109" s="1" t="s">
        <v>167</v>
      </c>
      <c r="C109" s="1"/>
    </row>
    <row r="110" spans="1:20" ht="15.6" x14ac:dyDescent="0.3">
      <c r="B110" s="2"/>
      <c r="C110" s="1"/>
    </row>
    <row r="111" spans="1:20" ht="15.6" x14ac:dyDescent="0.3">
      <c r="B111" s="2" t="s">
        <v>166</v>
      </c>
    </row>
    <row r="112" spans="1:20" x14ac:dyDescent="0.3">
      <c r="B112" s="21" t="s">
        <v>124</v>
      </c>
      <c r="C112" s="22" t="s">
        <v>51</v>
      </c>
      <c r="D112" s="22" t="s">
        <v>52</v>
      </c>
      <c r="E112" s="22" t="s">
        <v>53</v>
      </c>
      <c r="F112" s="22" t="s">
        <v>47</v>
      </c>
      <c r="G112" s="22" t="s">
        <v>54</v>
      </c>
      <c r="H112" s="22" t="s">
        <v>55</v>
      </c>
      <c r="I112" s="22" t="s">
        <v>101</v>
      </c>
      <c r="J112" s="22" t="s">
        <v>56</v>
      </c>
      <c r="K112" s="22" t="s">
        <v>57</v>
      </c>
      <c r="L112" s="22" t="s">
        <v>58</v>
      </c>
      <c r="M112" s="22" t="s">
        <v>59</v>
      </c>
      <c r="N112" s="22" t="s">
        <v>60</v>
      </c>
      <c r="O112" s="22" t="s">
        <v>61</v>
      </c>
      <c r="P112" s="22" t="s">
        <v>62</v>
      </c>
      <c r="Q112" s="22" t="s">
        <v>63</v>
      </c>
      <c r="R112" s="22" t="s">
        <v>64</v>
      </c>
      <c r="S112" s="22" t="s">
        <v>65</v>
      </c>
      <c r="T112" s="23" t="s">
        <v>66</v>
      </c>
    </row>
    <row r="113" spans="2:20" x14ac:dyDescent="0.3">
      <c r="B113" s="12">
        <v>247</v>
      </c>
      <c r="C113" s="102" t="s">
        <v>110</v>
      </c>
      <c r="D113" s="13" t="s">
        <v>68</v>
      </c>
      <c r="E113" s="13" t="s">
        <v>69</v>
      </c>
      <c r="F113" s="13" t="s">
        <v>70</v>
      </c>
      <c r="G113" s="13" t="s">
        <v>71</v>
      </c>
      <c r="H113" s="35" t="s">
        <v>154</v>
      </c>
      <c r="I113" s="38" t="s">
        <v>100</v>
      </c>
      <c r="J113" s="39">
        <v>0.78277582011789404</v>
      </c>
      <c r="K113" s="39">
        <v>0.78053760896935198</v>
      </c>
      <c r="L113" s="39">
        <v>0.78502039861301998</v>
      </c>
      <c r="M113" s="39">
        <v>0.77924977118119398</v>
      </c>
      <c r="N113" s="39">
        <v>0.78631769772816396</v>
      </c>
      <c r="O113" s="43">
        <v>464860</v>
      </c>
      <c r="P113" s="43">
        <v>59386096</v>
      </c>
      <c r="Q113" s="39" t="s">
        <v>155</v>
      </c>
      <c r="R113" s="39" t="s">
        <v>72</v>
      </c>
      <c r="S113" s="39" t="s">
        <v>73</v>
      </c>
      <c r="T113" t="s">
        <v>73</v>
      </c>
    </row>
    <row r="114" spans="2:20" x14ac:dyDescent="0.3">
      <c r="B114" s="12">
        <v>247</v>
      </c>
      <c r="C114" s="102" t="s">
        <v>110</v>
      </c>
      <c r="D114" s="13" t="s">
        <v>133</v>
      </c>
      <c r="E114" s="13" t="s">
        <v>134</v>
      </c>
      <c r="F114" s="13" t="s">
        <v>70</v>
      </c>
      <c r="G114" s="13" t="s">
        <v>71</v>
      </c>
      <c r="H114" s="35" t="s">
        <v>154</v>
      </c>
      <c r="I114" s="38" t="s">
        <v>100</v>
      </c>
      <c r="J114" s="14">
        <v>0.90697258163521899</v>
      </c>
      <c r="K114" s="14">
        <v>0.89330771720760505</v>
      </c>
      <c r="L114" s="14">
        <v>0.92084453432391</v>
      </c>
      <c r="M114" s="14">
        <v>0.885520756142954</v>
      </c>
      <c r="N114" s="14">
        <v>0.92893920909153005</v>
      </c>
      <c r="O114" s="44">
        <v>16519</v>
      </c>
      <c r="P114" s="44">
        <v>1821334</v>
      </c>
      <c r="Q114" s="14" t="s">
        <v>155</v>
      </c>
      <c r="R114" s="14" t="s">
        <v>72</v>
      </c>
      <c r="S114" s="14" t="s">
        <v>74</v>
      </c>
      <c r="T114" t="s">
        <v>73</v>
      </c>
    </row>
    <row r="115" spans="2:20" x14ac:dyDescent="0.3">
      <c r="B115" s="12">
        <v>247</v>
      </c>
      <c r="C115" s="102" t="s">
        <v>110</v>
      </c>
      <c r="D115" s="13" t="s">
        <v>2</v>
      </c>
      <c r="E115" s="13" t="s">
        <v>75</v>
      </c>
      <c r="F115" s="13" t="s">
        <v>70</v>
      </c>
      <c r="G115" s="13" t="s">
        <v>71</v>
      </c>
      <c r="H115" s="35" t="s">
        <v>154</v>
      </c>
      <c r="I115" s="38" t="s">
        <v>100</v>
      </c>
      <c r="J115" s="14">
        <v>0.647039968707387</v>
      </c>
      <c r="K115" s="14">
        <v>0.61142778734472703</v>
      </c>
      <c r="L115" s="14">
        <v>0.684712066808845</v>
      </c>
      <c r="M115" s="14">
        <v>0.591794412616094</v>
      </c>
      <c r="N115" s="14">
        <v>0.70740614157025306</v>
      </c>
      <c r="O115" s="44">
        <v>1191</v>
      </c>
      <c r="P115" s="44">
        <v>184069</v>
      </c>
      <c r="Q115" s="14" t="s">
        <v>155</v>
      </c>
      <c r="R115" s="14" t="s">
        <v>72</v>
      </c>
      <c r="S115" s="14" t="s">
        <v>76</v>
      </c>
      <c r="T115" t="s">
        <v>76</v>
      </c>
    </row>
    <row r="116" spans="2:20" x14ac:dyDescent="0.3">
      <c r="B116" s="12">
        <v>247</v>
      </c>
      <c r="C116" s="102" t="s">
        <v>110</v>
      </c>
      <c r="D116" s="13" t="s">
        <v>4</v>
      </c>
      <c r="E116" s="13" t="s">
        <v>16</v>
      </c>
      <c r="F116" s="13" t="s">
        <v>70</v>
      </c>
      <c r="G116" s="13" t="s">
        <v>71</v>
      </c>
      <c r="H116" s="35" t="s">
        <v>154</v>
      </c>
      <c r="I116" s="38" t="s">
        <v>100</v>
      </c>
      <c r="J116" s="14">
        <v>1.06662686430072</v>
      </c>
      <c r="K116" s="14">
        <v>1.0194542136851901</v>
      </c>
      <c r="L116" s="14">
        <v>1.1159576993838101</v>
      </c>
      <c r="M116" s="14">
        <v>0.99320482478569705</v>
      </c>
      <c r="N116" s="14">
        <v>1.1454137886900699</v>
      </c>
      <c r="O116" s="44">
        <v>1858</v>
      </c>
      <c r="P116" s="44">
        <v>174194</v>
      </c>
      <c r="Q116" s="14"/>
      <c r="R116" s="14" t="s">
        <v>72</v>
      </c>
      <c r="S116" s="14" t="s">
        <v>74</v>
      </c>
      <c r="T116" t="s">
        <v>74</v>
      </c>
    </row>
    <row r="117" spans="2:20" x14ac:dyDescent="0.3">
      <c r="B117" s="12">
        <v>247</v>
      </c>
      <c r="C117" s="102" t="s">
        <v>110</v>
      </c>
      <c r="D117" s="13" t="s">
        <v>6</v>
      </c>
      <c r="E117" s="13" t="s">
        <v>77</v>
      </c>
      <c r="F117" s="13" t="s">
        <v>70</v>
      </c>
      <c r="G117" s="13" t="s">
        <v>71</v>
      </c>
      <c r="H117" s="35" t="s">
        <v>154</v>
      </c>
      <c r="I117" s="38" t="s">
        <v>100</v>
      </c>
      <c r="J117" s="14">
        <v>0.890557070720709</v>
      </c>
      <c r="K117" s="14">
        <v>0.84877274474087305</v>
      </c>
      <c r="L117" s="14">
        <v>0.93437901708239401</v>
      </c>
      <c r="M117" s="14">
        <v>0.82557554082520901</v>
      </c>
      <c r="N117" s="14">
        <v>0.96060379321351597</v>
      </c>
      <c r="O117" s="44">
        <v>1649</v>
      </c>
      <c r="P117" s="44">
        <v>185165</v>
      </c>
      <c r="Q117" s="14"/>
      <c r="R117" s="14" t="s">
        <v>72</v>
      </c>
      <c r="S117" s="14" t="s">
        <v>74</v>
      </c>
      <c r="T117" t="s">
        <v>78</v>
      </c>
    </row>
    <row r="118" spans="2:20" x14ac:dyDescent="0.3">
      <c r="B118" s="12">
        <v>247</v>
      </c>
      <c r="C118" s="102" t="s">
        <v>110</v>
      </c>
      <c r="D118" s="13" t="s">
        <v>8</v>
      </c>
      <c r="E118" s="13" t="s">
        <v>79</v>
      </c>
      <c r="F118" s="13" t="s">
        <v>70</v>
      </c>
      <c r="G118" s="13" t="s">
        <v>71</v>
      </c>
      <c r="H118" s="35" t="s">
        <v>154</v>
      </c>
      <c r="I118" s="38" t="s">
        <v>100</v>
      </c>
      <c r="J118" s="14">
        <v>0.75891312088081697</v>
      </c>
      <c r="K118" s="14">
        <v>0.73254034352989195</v>
      </c>
      <c r="L118" s="14">
        <v>0.78622784585132999</v>
      </c>
      <c r="M118" s="14">
        <v>0.71775057234976802</v>
      </c>
      <c r="N118" s="14">
        <v>0.80241723677122201</v>
      </c>
      <c r="O118" s="44">
        <v>3048</v>
      </c>
      <c r="P118" s="44">
        <v>401627</v>
      </c>
      <c r="Q118" s="14" t="s">
        <v>155</v>
      </c>
      <c r="R118" s="14" t="s">
        <v>72</v>
      </c>
      <c r="S118" s="14" t="s">
        <v>78</v>
      </c>
      <c r="T118" t="s">
        <v>76</v>
      </c>
    </row>
    <row r="119" spans="2:20" x14ac:dyDescent="0.3">
      <c r="B119" s="12">
        <v>247</v>
      </c>
      <c r="C119" s="102" t="s">
        <v>110</v>
      </c>
      <c r="D119" s="13" t="s">
        <v>12</v>
      </c>
      <c r="E119" s="13" t="s">
        <v>85</v>
      </c>
      <c r="F119" s="13" t="s">
        <v>70</v>
      </c>
      <c r="G119" s="13" t="s">
        <v>71</v>
      </c>
      <c r="H119" s="35" t="s">
        <v>154</v>
      </c>
      <c r="I119" s="38" t="s">
        <v>100</v>
      </c>
      <c r="J119" s="14">
        <v>0.95507302239924596</v>
      </c>
      <c r="K119" s="14">
        <v>0.90087346293238801</v>
      </c>
      <c r="L119" s="14">
        <v>1.0125000925633301</v>
      </c>
      <c r="M119" s="14">
        <v>0.87103236858521604</v>
      </c>
      <c r="N119" s="14">
        <v>1.0471365975167699</v>
      </c>
      <c r="O119" s="44">
        <v>1115</v>
      </c>
      <c r="P119" s="44">
        <v>116745</v>
      </c>
      <c r="Q119" s="14" t="s">
        <v>155</v>
      </c>
      <c r="R119" s="14" t="s">
        <v>72</v>
      </c>
      <c r="S119" s="14" t="s">
        <v>74</v>
      </c>
      <c r="T119" t="s">
        <v>78</v>
      </c>
    </row>
    <row r="120" spans="2:20" x14ac:dyDescent="0.3">
      <c r="B120" s="12">
        <v>247</v>
      </c>
      <c r="C120" s="102" t="s">
        <v>110</v>
      </c>
      <c r="D120" s="13" t="s">
        <v>156</v>
      </c>
      <c r="E120" s="13" t="s">
        <v>81</v>
      </c>
      <c r="F120" s="13" t="s">
        <v>70</v>
      </c>
      <c r="G120" s="13" t="s">
        <v>71</v>
      </c>
      <c r="H120" s="35" t="s">
        <v>154</v>
      </c>
      <c r="I120" s="38" t="s">
        <v>100</v>
      </c>
      <c r="J120" s="14">
        <v>1.3345605154164799</v>
      </c>
      <c r="K120" s="14">
        <v>1.2823200558185599</v>
      </c>
      <c r="L120" s="14">
        <v>1.3888992571638199</v>
      </c>
      <c r="M120" s="14">
        <v>1.25312511498505</v>
      </c>
      <c r="N120" s="14">
        <v>1.42121189742792</v>
      </c>
      <c r="O120" s="44">
        <v>2378</v>
      </c>
      <c r="P120" s="44">
        <v>178186</v>
      </c>
      <c r="Q120" s="14"/>
      <c r="R120" s="14" t="s">
        <v>72</v>
      </c>
      <c r="S120" s="14" t="s">
        <v>74</v>
      </c>
      <c r="T120" t="s">
        <v>74</v>
      </c>
    </row>
    <row r="121" spans="2:20" x14ac:dyDescent="0.3">
      <c r="B121" s="12">
        <v>247</v>
      </c>
      <c r="C121" s="102" t="s">
        <v>110</v>
      </c>
      <c r="D121" s="13" t="s">
        <v>157</v>
      </c>
      <c r="E121" s="13" t="s">
        <v>84</v>
      </c>
      <c r="F121" s="13" t="s">
        <v>70</v>
      </c>
      <c r="G121" s="13" t="s">
        <v>71</v>
      </c>
      <c r="H121" s="35" t="s">
        <v>154</v>
      </c>
      <c r="I121" s="38" t="s">
        <v>100</v>
      </c>
      <c r="J121" s="14">
        <v>0.68059141046702698</v>
      </c>
      <c r="K121" s="14">
        <v>0.64781144649516798</v>
      </c>
      <c r="L121" s="14">
        <v>0.715018138927909</v>
      </c>
      <c r="M121" s="14">
        <v>0.62963358694026295</v>
      </c>
      <c r="N121" s="14">
        <v>0.73564284710214001</v>
      </c>
      <c r="O121" s="44">
        <v>1566</v>
      </c>
      <c r="P121" s="44">
        <v>230094</v>
      </c>
      <c r="Q121" s="14" t="s">
        <v>155</v>
      </c>
      <c r="R121" s="14" t="s">
        <v>72</v>
      </c>
      <c r="S121" s="14" t="s">
        <v>76</v>
      </c>
      <c r="T121" t="s">
        <v>76</v>
      </c>
    </row>
    <row r="122" spans="2:20" x14ac:dyDescent="0.3">
      <c r="B122" s="12">
        <v>247</v>
      </c>
      <c r="C122" s="102" t="s">
        <v>110</v>
      </c>
      <c r="D122" s="13" t="s">
        <v>158</v>
      </c>
      <c r="E122" s="13" t="s">
        <v>87</v>
      </c>
      <c r="F122" s="13" t="s">
        <v>70</v>
      </c>
      <c r="G122" s="13" t="s">
        <v>71</v>
      </c>
      <c r="H122" s="35" t="s">
        <v>154</v>
      </c>
      <c r="I122" s="38" t="s">
        <v>100</v>
      </c>
      <c r="J122" s="14">
        <v>1.0573545069949399</v>
      </c>
      <c r="K122" s="14">
        <v>1.02406057475773</v>
      </c>
      <c r="L122" s="14">
        <v>1.09171894149599</v>
      </c>
      <c r="M122" s="14">
        <v>1.0053378549806</v>
      </c>
      <c r="N122" s="14">
        <v>1.1120322921743999</v>
      </c>
      <c r="O122" s="44">
        <v>3714</v>
      </c>
      <c r="P122" s="44">
        <v>351254</v>
      </c>
      <c r="Q122" s="14" t="s">
        <v>155</v>
      </c>
      <c r="R122" s="14" t="s">
        <v>93</v>
      </c>
      <c r="S122" s="14" t="s">
        <v>74</v>
      </c>
      <c r="T122" t="s">
        <v>74</v>
      </c>
    </row>
    <row r="123" spans="2:20" x14ac:dyDescent="0.3">
      <c r="B123" s="12">
        <v>848</v>
      </c>
      <c r="C123" s="102" t="s">
        <v>112</v>
      </c>
      <c r="D123" s="13" t="s">
        <v>68</v>
      </c>
      <c r="E123" s="13" t="s">
        <v>69</v>
      </c>
      <c r="F123" s="13" t="s">
        <v>70</v>
      </c>
      <c r="G123" s="13" t="s">
        <v>98</v>
      </c>
      <c r="H123" s="35" t="s">
        <v>154</v>
      </c>
      <c r="I123" s="38" t="s">
        <v>100</v>
      </c>
      <c r="J123" s="14">
        <v>10.7418539387651</v>
      </c>
      <c r="K123" s="14">
        <v>10.733029505134899</v>
      </c>
      <c r="L123" s="14">
        <v>10.750684753859099</v>
      </c>
      <c r="M123" s="14">
        <v>10.7279435480642</v>
      </c>
      <c r="N123" s="14">
        <v>10.755780193233401</v>
      </c>
      <c r="O123" s="44">
        <v>5077090</v>
      </c>
      <c r="P123" s="44">
        <v>47264560</v>
      </c>
      <c r="Q123" s="14" t="s">
        <v>155</v>
      </c>
      <c r="R123" s="14" t="s">
        <v>72</v>
      </c>
      <c r="S123" s="14" t="s">
        <v>73</v>
      </c>
      <c r="T123" t="s">
        <v>73</v>
      </c>
    </row>
    <row r="124" spans="2:20" x14ac:dyDescent="0.3">
      <c r="B124" s="12">
        <v>848</v>
      </c>
      <c r="C124" s="102" t="s">
        <v>112</v>
      </c>
      <c r="D124" s="13" t="s">
        <v>133</v>
      </c>
      <c r="E124" s="13" t="s">
        <v>134</v>
      </c>
      <c r="F124" s="13" t="s">
        <v>70</v>
      </c>
      <c r="G124" s="13" t="s">
        <v>98</v>
      </c>
      <c r="H124" s="35" t="s">
        <v>154</v>
      </c>
      <c r="I124" s="38" t="s">
        <v>100</v>
      </c>
      <c r="J124" s="14">
        <v>12.9839112628033</v>
      </c>
      <c r="K124" s="14">
        <v>12.9293929392888</v>
      </c>
      <c r="L124" s="14">
        <v>13.038625044859799</v>
      </c>
      <c r="M124" s="14">
        <v>12.8980422377109</v>
      </c>
      <c r="N124" s="14">
        <v>13.070266179087101</v>
      </c>
      <c r="O124" s="44">
        <v>188915</v>
      </c>
      <c r="P124" s="44">
        <v>1454993</v>
      </c>
      <c r="Q124" s="14" t="s">
        <v>155</v>
      </c>
      <c r="R124" s="14" t="s">
        <v>72</v>
      </c>
      <c r="S124" s="14" t="s">
        <v>74</v>
      </c>
      <c r="T124" t="s">
        <v>73</v>
      </c>
    </row>
    <row r="125" spans="2:20" x14ac:dyDescent="0.3">
      <c r="B125" s="12">
        <v>848</v>
      </c>
      <c r="C125" s="102" t="s">
        <v>112</v>
      </c>
      <c r="D125" s="13" t="s">
        <v>2</v>
      </c>
      <c r="E125" s="13" t="s">
        <v>75</v>
      </c>
      <c r="F125" s="13" t="s">
        <v>70</v>
      </c>
      <c r="G125" s="13" t="s">
        <v>98</v>
      </c>
      <c r="H125" s="35" t="s">
        <v>154</v>
      </c>
      <c r="I125" s="38" t="s">
        <v>100</v>
      </c>
      <c r="J125" s="14">
        <v>13.520748699373</v>
      </c>
      <c r="K125" s="14">
        <v>13.3417301935518</v>
      </c>
      <c r="L125" s="14">
        <v>13.7017894678517</v>
      </c>
      <c r="M125" s="14">
        <v>13.2394125870875</v>
      </c>
      <c r="N125" s="14">
        <v>13.807111775374199</v>
      </c>
      <c r="O125" s="44">
        <v>18738</v>
      </c>
      <c r="P125" s="44">
        <v>138587</v>
      </c>
      <c r="Q125" s="14" t="s">
        <v>155</v>
      </c>
      <c r="R125" s="14" t="s">
        <v>72</v>
      </c>
      <c r="S125" s="14" t="s">
        <v>74</v>
      </c>
      <c r="T125" t="s">
        <v>74</v>
      </c>
    </row>
    <row r="126" spans="2:20" x14ac:dyDescent="0.3">
      <c r="B126" s="12">
        <v>848</v>
      </c>
      <c r="C126" s="102" t="s">
        <v>112</v>
      </c>
      <c r="D126" s="13" t="s">
        <v>4</v>
      </c>
      <c r="E126" s="13" t="s">
        <v>16</v>
      </c>
      <c r="F126" s="13" t="s">
        <v>70</v>
      </c>
      <c r="G126" s="13" t="s">
        <v>98</v>
      </c>
      <c r="H126" s="35" t="s">
        <v>154</v>
      </c>
      <c r="I126" s="38" t="s">
        <v>100</v>
      </c>
      <c r="J126" s="14">
        <v>17.283451441056101</v>
      </c>
      <c r="K126" s="14">
        <v>17.0869688709376</v>
      </c>
      <c r="L126" s="14">
        <v>17.481716988757899</v>
      </c>
      <c r="M126" s="14">
        <v>16.974473741485699</v>
      </c>
      <c r="N126" s="14">
        <v>17.5968612898488</v>
      </c>
      <c r="O126" s="44">
        <v>24365</v>
      </c>
      <c r="P126" s="44">
        <v>140973</v>
      </c>
      <c r="Q126" s="14"/>
      <c r="R126" s="14" t="s">
        <v>72</v>
      </c>
      <c r="S126" s="14" t="s">
        <v>74</v>
      </c>
      <c r="T126" t="s">
        <v>74</v>
      </c>
    </row>
    <row r="127" spans="2:20" x14ac:dyDescent="0.3">
      <c r="B127" s="12">
        <v>848</v>
      </c>
      <c r="C127" s="102" t="s">
        <v>112</v>
      </c>
      <c r="D127" s="13" t="s">
        <v>6</v>
      </c>
      <c r="E127" s="13" t="s">
        <v>77</v>
      </c>
      <c r="F127" s="13" t="s">
        <v>70</v>
      </c>
      <c r="G127" s="13" t="s">
        <v>98</v>
      </c>
      <c r="H127" s="35" t="s">
        <v>154</v>
      </c>
      <c r="I127" s="38" t="s">
        <v>100</v>
      </c>
      <c r="J127" s="14">
        <v>14.2955642381062</v>
      </c>
      <c r="K127" s="14">
        <v>14.118123497416001</v>
      </c>
      <c r="L127" s="14">
        <v>14.474859232155</v>
      </c>
      <c r="M127" s="14">
        <v>14.0166399754764</v>
      </c>
      <c r="N127" s="14">
        <v>14.579097837002999</v>
      </c>
      <c r="O127" s="44">
        <v>21148</v>
      </c>
      <c r="P127" s="44">
        <v>147934</v>
      </c>
      <c r="Q127" s="14"/>
      <c r="R127" s="14" t="s">
        <v>72</v>
      </c>
      <c r="S127" s="14" t="s">
        <v>74</v>
      </c>
      <c r="T127" t="s">
        <v>74</v>
      </c>
    </row>
    <row r="128" spans="2:20" x14ac:dyDescent="0.3">
      <c r="B128" s="12">
        <v>848</v>
      </c>
      <c r="C128" s="102" t="s">
        <v>112</v>
      </c>
      <c r="D128" s="13" t="s">
        <v>8</v>
      </c>
      <c r="E128" s="13" t="s">
        <v>79</v>
      </c>
      <c r="F128" s="13" t="s">
        <v>70</v>
      </c>
      <c r="G128" s="13" t="s">
        <v>98</v>
      </c>
      <c r="H128" s="35" t="s">
        <v>154</v>
      </c>
      <c r="I128" s="38" t="s">
        <v>100</v>
      </c>
      <c r="J128" s="14">
        <v>11.0876074043067</v>
      </c>
      <c r="K128" s="14">
        <v>10.9780806503255</v>
      </c>
      <c r="L128" s="14">
        <v>11.198089436038501</v>
      </c>
      <c r="M128" s="14">
        <v>10.9153523862127</v>
      </c>
      <c r="N128" s="14">
        <v>11.262237117283901</v>
      </c>
      <c r="O128" s="44">
        <v>34699</v>
      </c>
      <c r="P128" s="44">
        <v>312953</v>
      </c>
      <c r="Q128" s="14" t="s">
        <v>155</v>
      </c>
      <c r="R128" s="14" t="s">
        <v>72</v>
      </c>
      <c r="S128" s="14" t="s">
        <v>74</v>
      </c>
      <c r="T128" t="s">
        <v>76</v>
      </c>
    </row>
    <row r="129" spans="2:20" x14ac:dyDescent="0.3">
      <c r="B129" s="12">
        <v>848</v>
      </c>
      <c r="C129" s="102" t="s">
        <v>112</v>
      </c>
      <c r="D129" s="13" t="s">
        <v>12</v>
      </c>
      <c r="E129" s="13" t="s">
        <v>85</v>
      </c>
      <c r="F129" s="13" t="s">
        <v>70</v>
      </c>
      <c r="G129" s="13" t="s">
        <v>98</v>
      </c>
      <c r="H129" s="35" t="s">
        <v>154</v>
      </c>
      <c r="I129" s="38" t="s">
        <v>100</v>
      </c>
      <c r="J129" s="14">
        <v>12.667857029656901</v>
      </c>
      <c r="K129" s="14">
        <v>12.457472122986101</v>
      </c>
      <c r="L129" s="14">
        <v>12.881272165271801</v>
      </c>
      <c r="M129" s="14">
        <v>12.337522507512601</v>
      </c>
      <c r="N129" s="14">
        <v>13.0057239856708</v>
      </c>
      <c r="O129" s="44">
        <v>11990</v>
      </c>
      <c r="P129" s="44">
        <v>94649</v>
      </c>
      <c r="Q129" s="14" t="s">
        <v>155</v>
      </c>
      <c r="R129" s="14" t="s">
        <v>72</v>
      </c>
      <c r="S129" s="14" t="s">
        <v>74</v>
      </c>
      <c r="T129" t="s">
        <v>78</v>
      </c>
    </row>
    <row r="130" spans="2:20" x14ac:dyDescent="0.3">
      <c r="B130" s="12">
        <v>848</v>
      </c>
      <c r="C130" s="102" t="s">
        <v>112</v>
      </c>
      <c r="D130" s="13" t="s">
        <v>156</v>
      </c>
      <c r="E130" s="13" t="s">
        <v>81</v>
      </c>
      <c r="F130" s="13" t="s">
        <v>70</v>
      </c>
      <c r="G130" s="13" t="s">
        <v>98</v>
      </c>
      <c r="H130" s="35" t="s">
        <v>154</v>
      </c>
      <c r="I130" s="38" t="s">
        <v>100</v>
      </c>
      <c r="J130" s="14">
        <v>13.226913787956899</v>
      </c>
      <c r="K130" s="14">
        <v>13.054923816792201</v>
      </c>
      <c r="L130" s="14">
        <v>13.400820377600001</v>
      </c>
      <c r="M130" s="14">
        <v>12.956611262309</v>
      </c>
      <c r="N130" s="14">
        <v>13.501980677544401</v>
      </c>
      <c r="O130" s="44">
        <v>19497</v>
      </c>
      <c r="P130" s="44">
        <v>147404</v>
      </c>
      <c r="Q130" s="14"/>
      <c r="R130" s="14" t="s">
        <v>72</v>
      </c>
      <c r="S130" s="14" t="s">
        <v>74</v>
      </c>
      <c r="T130" t="s">
        <v>78</v>
      </c>
    </row>
    <row r="131" spans="2:20" x14ac:dyDescent="0.3">
      <c r="B131" s="12">
        <v>848</v>
      </c>
      <c r="C131" s="102" t="s">
        <v>112</v>
      </c>
      <c r="D131" s="13" t="s">
        <v>157</v>
      </c>
      <c r="E131" s="13" t="s">
        <v>84</v>
      </c>
      <c r="F131" s="13" t="s">
        <v>70</v>
      </c>
      <c r="G131" s="13" t="s">
        <v>98</v>
      </c>
      <c r="H131" s="35" t="s">
        <v>154</v>
      </c>
      <c r="I131" s="38" t="s">
        <v>100</v>
      </c>
      <c r="J131" s="14">
        <v>12.0171626782984</v>
      </c>
      <c r="K131" s="14">
        <v>11.8687750824724</v>
      </c>
      <c r="L131" s="14">
        <v>12.1671493451268</v>
      </c>
      <c r="M131" s="14">
        <v>11.783928768177701</v>
      </c>
      <c r="N131" s="14">
        <v>12.2543716168469</v>
      </c>
      <c r="O131" s="44">
        <v>21930</v>
      </c>
      <c r="P131" s="44">
        <v>182489</v>
      </c>
      <c r="Q131" s="14" t="s">
        <v>155</v>
      </c>
      <c r="R131" s="14" t="s">
        <v>72</v>
      </c>
      <c r="S131" s="14" t="s">
        <v>74</v>
      </c>
      <c r="T131" t="s">
        <v>76</v>
      </c>
    </row>
    <row r="132" spans="2:20" x14ac:dyDescent="0.3">
      <c r="B132" s="12">
        <v>848</v>
      </c>
      <c r="C132" s="102" t="s">
        <v>112</v>
      </c>
      <c r="D132" s="13" t="s">
        <v>158</v>
      </c>
      <c r="E132" s="13" t="s">
        <v>87</v>
      </c>
      <c r="F132" s="13" t="s">
        <v>70</v>
      </c>
      <c r="G132" s="13" t="s">
        <v>98</v>
      </c>
      <c r="H132" s="35" t="s">
        <v>154</v>
      </c>
      <c r="I132" s="38" t="s">
        <v>100</v>
      </c>
      <c r="J132" s="14">
        <v>12.6025847919339</v>
      </c>
      <c r="K132" s="14">
        <v>12.482291550691</v>
      </c>
      <c r="L132" s="14">
        <v>12.723868769356899</v>
      </c>
      <c r="M132" s="14">
        <v>12.4133709486316</v>
      </c>
      <c r="N132" s="14">
        <v>12.794261471558301</v>
      </c>
      <c r="O132" s="44">
        <v>36548</v>
      </c>
      <c r="P132" s="44">
        <v>290004</v>
      </c>
      <c r="Q132" s="14" t="s">
        <v>155</v>
      </c>
      <c r="R132" s="14" t="s">
        <v>72</v>
      </c>
      <c r="S132" s="14" t="s">
        <v>74</v>
      </c>
      <c r="T132" t="s">
        <v>76</v>
      </c>
    </row>
    <row r="133" spans="2:20" x14ac:dyDescent="0.3">
      <c r="B133" s="12">
        <v>90581</v>
      </c>
      <c r="C133" s="102" t="s">
        <v>162</v>
      </c>
      <c r="D133" s="13" t="s">
        <v>68</v>
      </c>
      <c r="E133" s="13" t="s">
        <v>69</v>
      </c>
      <c r="F133" s="13" t="s">
        <v>70</v>
      </c>
      <c r="G133" s="13" t="s">
        <v>71</v>
      </c>
      <c r="H133" s="35" t="s">
        <v>154</v>
      </c>
      <c r="I133" s="38" t="s">
        <v>100</v>
      </c>
      <c r="J133" s="14">
        <v>0.96095725841281099</v>
      </c>
      <c r="K133" s="14">
        <v>0.95847923327872797</v>
      </c>
      <c r="L133" s="14">
        <v>0.96344162784173004</v>
      </c>
      <c r="M133" s="14">
        <v>0.95705309010019002</v>
      </c>
      <c r="N133" s="14">
        <v>0.96487719809435102</v>
      </c>
      <c r="O133" s="44">
        <v>570675</v>
      </c>
      <c r="P133" s="44">
        <v>59386096</v>
      </c>
      <c r="Q133" s="13" t="s">
        <v>155</v>
      </c>
      <c r="R133" s="13" t="s">
        <v>72</v>
      </c>
      <c r="S133" s="13" t="s">
        <v>73</v>
      </c>
      <c r="T133" t="s">
        <v>73</v>
      </c>
    </row>
    <row r="134" spans="2:20" x14ac:dyDescent="0.3">
      <c r="B134" s="12">
        <v>90581</v>
      </c>
      <c r="C134" s="102" t="s">
        <v>162</v>
      </c>
      <c r="D134" s="13" t="s">
        <v>133</v>
      </c>
      <c r="E134" s="13" t="s">
        <v>134</v>
      </c>
      <c r="F134" s="13" t="s">
        <v>70</v>
      </c>
      <c r="G134" s="13" t="s">
        <v>71</v>
      </c>
      <c r="H134" s="35" t="s">
        <v>154</v>
      </c>
      <c r="I134" s="38" t="s">
        <v>100</v>
      </c>
      <c r="J134" s="14">
        <v>1.0870603634478899</v>
      </c>
      <c r="K134" s="14">
        <v>1.0721038246152801</v>
      </c>
      <c r="L134" s="14">
        <v>1.1022232308804301</v>
      </c>
      <c r="M134" s="14">
        <v>1.06357172535238</v>
      </c>
      <c r="N134" s="14">
        <v>1.11106191506119</v>
      </c>
      <c r="O134" s="44">
        <v>19799</v>
      </c>
      <c r="P134" s="44">
        <v>1821334</v>
      </c>
      <c r="Q134" s="13" t="s">
        <v>155</v>
      </c>
      <c r="R134" s="13" t="s">
        <v>72</v>
      </c>
      <c r="S134" s="13" t="s">
        <v>74</v>
      </c>
      <c r="T134" t="s">
        <v>73</v>
      </c>
    </row>
    <row r="135" spans="2:20" x14ac:dyDescent="0.3">
      <c r="B135" s="12">
        <v>90581</v>
      </c>
      <c r="C135" s="102" t="s">
        <v>162</v>
      </c>
      <c r="D135" s="13" t="s">
        <v>2</v>
      </c>
      <c r="E135" s="13" t="s">
        <v>75</v>
      </c>
      <c r="F135" s="13" t="s">
        <v>70</v>
      </c>
      <c r="G135" s="13" t="s">
        <v>71</v>
      </c>
      <c r="H135" s="35" t="s">
        <v>154</v>
      </c>
      <c r="I135" s="38" t="s">
        <v>100</v>
      </c>
      <c r="J135" s="14">
        <v>1.25931036730791</v>
      </c>
      <c r="K135" s="14">
        <v>1.2093763661824399</v>
      </c>
      <c r="L135" s="14">
        <v>1.31127872994627</v>
      </c>
      <c r="M135" s="14">
        <v>1.1814827627711499</v>
      </c>
      <c r="N135" s="14">
        <v>1.3421950624960399</v>
      </c>
      <c r="O135" s="44">
        <v>2318</v>
      </c>
      <c r="P135" s="44">
        <v>184069</v>
      </c>
      <c r="Q135" s="13" t="s">
        <v>155</v>
      </c>
      <c r="R135" s="13" t="s">
        <v>72</v>
      </c>
      <c r="S135" s="13" t="s">
        <v>74</v>
      </c>
      <c r="T135" t="s">
        <v>74</v>
      </c>
    </row>
    <row r="136" spans="2:20" x14ac:dyDescent="0.3">
      <c r="B136" s="12">
        <v>90581</v>
      </c>
      <c r="C136" s="102" t="s">
        <v>162</v>
      </c>
      <c r="D136" s="13" t="s">
        <v>4</v>
      </c>
      <c r="E136" s="13" t="s">
        <v>16</v>
      </c>
      <c r="F136" s="13" t="s">
        <v>70</v>
      </c>
      <c r="G136" s="13" t="s">
        <v>71</v>
      </c>
      <c r="H136" s="35" t="s">
        <v>154</v>
      </c>
      <c r="I136" s="38" t="s">
        <v>100</v>
      </c>
      <c r="J136" s="14">
        <v>1.59994029645108</v>
      </c>
      <c r="K136" s="14">
        <v>1.5420761250375801</v>
      </c>
      <c r="L136" s="14">
        <v>1.65993913078249</v>
      </c>
      <c r="M136" s="14">
        <v>1.50965637556183</v>
      </c>
      <c r="N136" s="14">
        <v>1.6955306315844501</v>
      </c>
      <c r="O136" s="44">
        <v>2787</v>
      </c>
      <c r="P136" s="44">
        <v>174194</v>
      </c>
      <c r="Q136" s="13"/>
      <c r="R136" s="13" t="s">
        <v>72</v>
      </c>
      <c r="S136" s="13" t="s">
        <v>74</v>
      </c>
      <c r="T136" t="s">
        <v>74</v>
      </c>
    </row>
    <row r="137" spans="2:20" x14ac:dyDescent="0.3">
      <c r="B137" s="12">
        <v>90581</v>
      </c>
      <c r="C137" s="102" t="s">
        <v>162</v>
      </c>
      <c r="D137" s="13" t="s">
        <v>6</v>
      </c>
      <c r="E137" s="13" t="s">
        <v>77</v>
      </c>
      <c r="F137" s="13" t="s">
        <v>70</v>
      </c>
      <c r="G137" s="13" t="s">
        <v>71</v>
      </c>
      <c r="H137" s="35" t="s">
        <v>154</v>
      </c>
      <c r="I137" s="38" t="s">
        <v>100</v>
      </c>
      <c r="J137" s="14">
        <v>0.93214160343477404</v>
      </c>
      <c r="K137" s="14">
        <v>0.88937822699163505</v>
      </c>
      <c r="L137" s="14">
        <v>0.97694087485857195</v>
      </c>
      <c r="M137" s="14">
        <v>0.86561634677763999</v>
      </c>
      <c r="N137" s="14">
        <v>1.0037277636227</v>
      </c>
      <c r="O137" s="44">
        <v>1726</v>
      </c>
      <c r="P137" s="44">
        <v>185165</v>
      </c>
      <c r="Q137" s="13"/>
      <c r="R137" s="13" t="s">
        <v>72</v>
      </c>
      <c r="S137" s="13" t="s">
        <v>78</v>
      </c>
      <c r="T137" t="s">
        <v>76</v>
      </c>
    </row>
    <row r="138" spans="2:20" x14ac:dyDescent="0.3">
      <c r="B138" s="12">
        <v>90581</v>
      </c>
      <c r="C138" s="102" t="s">
        <v>162</v>
      </c>
      <c r="D138" s="13" t="s">
        <v>8</v>
      </c>
      <c r="E138" s="13" t="s">
        <v>79</v>
      </c>
      <c r="F138" s="13" t="s">
        <v>70</v>
      </c>
      <c r="G138" s="13" t="s">
        <v>71</v>
      </c>
      <c r="H138" s="35" t="s">
        <v>154</v>
      </c>
      <c r="I138" s="38" t="s">
        <v>100</v>
      </c>
      <c r="J138" s="14">
        <v>1.0766208447141301</v>
      </c>
      <c r="K138" s="14">
        <v>1.04516883742317</v>
      </c>
      <c r="L138" s="14">
        <v>1.1090087220976801</v>
      </c>
      <c r="M138" s="14">
        <v>1.02744892308378</v>
      </c>
      <c r="N138" s="14">
        <v>1.1281192257100101</v>
      </c>
      <c r="O138" s="44">
        <v>4324</v>
      </c>
      <c r="P138" s="44">
        <v>401627</v>
      </c>
      <c r="Q138" s="13" t="s">
        <v>155</v>
      </c>
      <c r="R138" s="13" t="s">
        <v>72</v>
      </c>
      <c r="S138" s="13" t="s">
        <v>74</v>
      </c>
      <c r="T138" t="s">
        <v>78</v>
      </c>
    </row>
    <row r="139" spans="2:20" x14ac:dyDescent="0.3">
      <c r="B139" s="12">
        <v>90581</v>
      </c>
      <c r="C139" s="102" t="s">
        <v>162</v>
      </c>
      <c r="D139" s="13" t="s">
        <v>12</v>
      </c>
      <c r="E139" s="13" t="s">
        <v>85</v>
      </c>
      <c r="F139" s="13" t="s">
        <v>70</v>
      </c>
      <c r="G139" s="13" t="s">
        <v>71</v>
      </c>
      <c r="H139" s="35" t="s">
        <v>154</v>
      </c>
      <c r="I139" s="38" t="s">
        <v>100</v>
      </c>
      <c r="J139" s="14">
        <v>0.79660799177694996</v>
      </c>
      <c r="K139" s="14">
        <v>0.74720863961846395</v>
      </c>
      <c r="L139" s="14">
        <v>0.849245282777077</v>
      </c>
      <c r="M139" s="14">
        <v>0.72013475726206899</v>
      </c>
      <c r="N139" s="14">
        <v>0.881130069796627</v>
      </c>
      <c r="O139" s="44">
        <v>930</v>
      </c>
      <c r="P139" s="44">
        <v>116745</v>
      </c>
      <c r="Q139" s="13" t="s">
        <v>155</v>
      </c>
      <c r="R139" s="13" t="s">
        <v>72</v>
      </c>
      <c r="S139" s="13" t="s">
        <v>76</v>
      </c>
      <c r="T139" t="s">
        <v>76</v>
      </c>
    </row>
    <row r="140" spans="2:20" x14ac:dyDescent="0.3">
      <c r="B140" s="12">
        <v>90581</v>
      </c>
      <c r="C140" s="102" t="s">
        <v>162</v>
      </c>
      <c r="D140" s="13" t="s">
        <v>156</v>
      </c>
      <c r="E140" s="13" t="s">
        <v>81</v>
      </c>
      <c r="F140" s="13" t="s">
        <v>70</v>
      </c>
      <c r="G140" s="13" t="s">
        <v>71</v>
      </c>
      <c r="H140" s="35" t="s">
        <v>154</v>
      </c>
      <c r="I140" s="38" t="s">
        <v>100</v>
      </c>
      <c r="J140" s="14">
        <v>1.0550772787985601</v>
      </c>
      <c r="K140" s="14">
        <v>1.0086806210558099</v>
      </c>
      <c r="L140" s="14">
        <v>1.1035842690224</v>
      </c>
      <c r="M140" s="14">
        <v>0.98285771537367395</v>
      </c>
      <c r="N140" s="14">
        <v>1.1325427789303399</v>
      </c>
      <c r="O140" s="44">
        <v>1880</v>
      </c>
      <c r="P140" s="44">
        <v>178186</v>
      </c>
      <c r="Q140" s="13"/>
      <c r="R140" s="13" t="s">
        <v>72</v>
      </c>
      <c r="S140" s="13" t="s">
        <v>74</v>
      </c>
      <c r="T140" t="s">
        <v>78</v>
      </c>
    </row>
    <row r="141" spans="2:20" x14ac:dyDescent="0.3">
      <c r="B141" s="12">
        <v>90581</v>
      </c>
      <c r="C141" s="102" t="s">
        <v>162</v>
      </c>
      <c r="D141" s="13" t="s">
        <v>157</v>
      </c>
      <c r="E141" s="13" t="s">
        <v>84</v>
      </c>
      <c r="F141" s="13" t="s">
        <v>70</v>
      </c>
      <c r="G141" s="13" t="s">
        <v>71</v>
      </c>
      <c r="H141" s="35" t="s">
        <v>154</v>
      </c>
      <c r="I141" s="38" t="s">
        <v>100</v>
      </c>
      <c r="J141" s="14">
        <v>1.0965083835302101</v>
      </c>
      <c r="K141" s="14">
        <v>1.0547665938103801</v>
      </c>
      <c r="L141" s="14">
        <v>1.13988305036042</v>
      </c>
      <c r="M141" s="14">
        <v>1.0314197908328699</v>
      </c>
      <c r="N141" s="14">
        <v>1.16565606736531</v>
      </c>
      <c r="O141" s="44">
        <v>2523</v>
      </c>
      <c r="P141" s="44">
        <v>230094</v>
      </c>
      <c r="Q141" s="13" t="s">
        <v>155</v>
      </c>
      <c r="R141" s="13" t="s">
        <v>72</v>
      </c>
      <c r="S141" s="13" t="s">
        <v>74</v>
      </c>
      <c r="T141" t="s">
        <v>78</v>
      </c>
    </row>
    <row r="142" spans="2:20" x14ac:dyDescent="0.3">
      <c r="B142" s="15">
        <v>90581</v>
      </c>
      <c r="C142" s="102" t="s">
        <v>162</v>
      </c>
      <c r="D142" s="16" t="s">
        <v>158</v>
      </c>
      <c r="E142" s="16" t="s">
        <v>87</v>
      </c>
      <c r="F142" s="16" t="s">
        <v>70</v>
      </c>
      <c r="G142" s="16" t="s">
        <v>71</v>
      </c>
      <c r="H142" s="36" t="s">
        <v>154</v>
      </c>
      <c r="I142" s="38" t="s">
        <v>100</v>
      </c>
      <c r="J142" s="14">
        <v>0.94262271746371595</v>
      </c>
      <c r="K142" s="14">
        <v>0.91119908577157405</v>
      </c>
      <c r="L142" s="14">
        <v>0.97511936090073104</v>
      </c>
      <c r="M142" s="14">
        <v>0.89355541499735502</v>
      </c>
      <c r="N142" s="14">
        <v>0.99435739134749601</v>
      </c>
      <c r="O142" s="44">
        <v>3311</v>
      </c>
      <c r="P142" s="44">
        <v>351254</v>
      </c>
      <c r="Q142" s="13" t="s">
        <v>155</v>
      </c>
      <c r="R142" s="13" t="s">
        <v>72</v>
      </c>
      <c r="S142" s="13" t="s">
        <v>78</v>
      </c>
      <c r="T142" t="s">
        <v>76</v>
      </c>
    </row>
    <row r="143" spans="2:20" s="24" customFormat="1" x14ac:dyDescent="0.3">
      <c r="B143" s="24">
        <v>93495</v>
      </c>
      <c r="C143" s="24" t="s">
        <v>218</v>
      </c>
      <c r="D143" s="98" t="s">
        <v>68</v>
      </c>
      <c r="E143" s="98" t="s">
        <v>69</v>
      </c>
      <c r="F143" s="98" t="s">
        <v>70</v>
      </c>
      <c r="G143" s="98" t="s">
        <v>217</v>
      </c>
      <c r="H143" s="99">
        <v>2017</v>
      </c>
      <c r="I143" s="100" t="s">
        <v>100</v>
      </c>
      <c r="J143" s="101">
        <v>16.917151926975102</v>
      </c>
      <c r="K143" s="101">
        <v>16.1661782595863</v>
      </c>
      <c r="L143" s="101">
        <v>18.041653769049599</v>
      </c>
      <c r="M143" s="101"/>
      <c r="N143" s="101"/>
      <c r="O143" s="101">
        <v>7609581.7580000004</v>
      </c>
      <c r="P143" s="101">
        <v>44981459</v>
      </c>
      <c r="Q143" s="101" t="s">
        <v>219</v>
      </c>
      <c r="R143" s="101" t="s">
        <v>90</v>
      </c>
      <c r="S143" s="101" t="s">
        <v>73</v>
      </c>
      <c r="T143" s="101" t="s">
        <v>73</v>
      </c>
    </row>
    <row r="144" spans="2:20" s="24" customFormat="1" x14ac:dyDescent="0.3">
      <c r="B144" s="24">
        <v>93495</v>
      </c>
      <c r="C144" s="24" t="s">
        <v>218</v>
      </c>
      <c r="D144" s="102" t="s">
        <v>133</v>
      </c>
      <c r="E144" s="13" t="s">
        <v>134</v>
      </c>
      <c r="F144" s="102" t="s">
        <v>70</v>
      </c>
      <c r="G144" s="98" t="s">
        <v>217</v>
      </c>
      <c r="H144" s="99">
        <v>2017</v>
      </c>
      <c r="I144" s="100" t="s">
        <v>100</v>
      </c>
      <c r="J144" s="103" t="s">
        <v>220</v>
      </c>
      <c r="K144" s="103" t="s">
        <v>220</v>
      </c>
      <c r="L144" s="103" t="s">
        <v>220</v>
      </c>
      <c r="M144" s="103" t="s">
        <v>220</v>
      </c>
      <c r="N144" s="103" t="s">
        <v>220</v>
      </c>
      <c r="O144" s="103" t="s">
        <v>220</v>
      </c>
      <c r="P144" s="103" t="s">
        <v>220</v>
      </c>
      <c r="Q144" s="103" t="s">
        <v>220</v>
      </c>
      <c r="R144" s="103" t="s">
        <v>220</v>
      </c>
      <c r="S144" s="103" t="s">
        <v>220</v>
      </c>
      <c r="T144" s="103" t="s">
        <v>220</v>
      </c>
    </row>
    <row r="145" spans="2:20" s="24" customFormat="1" x14ac:dyDescent="0.3">
      <c r="B145" s="24">
        <v>93495</v>
      </c>
      <c r="C145" s="24" t="s">
        <v>218</v>
      </c>
      <c r="D145" s="102" t="s">
        <v>2</v>
      </c>
      <c r="E145" t="s">
        <v>75</v>
      </c>
      <c r="F145" s="102" t="s">
        <v>70</v>
      </c>
      <c r="G145" s="98" t="s">
        <v>217</v>
      </c>
      <c r="H145" s="99">
        <v>2017</v>
      </c>
      <c r="I145" s="100" t="s">
        <v>100</v>
      </c>
      <c r="J145" s="103">
        <v>19.919656471825402</v>
      </c>
      <c r="K145" s="103">
        <v>18.731477195485802</v>
      </c>
      <c r="L145" s="103">
        <v>21.5360720778346</v>
      </c>
      <c r="M145" s="104"/>
      <c r="N145" s="104"/>
      <c r="O145" s="105">
        <v>22730.32</v>
      </c>
      <c r="P145" s="105">
        <v>114110</v>
      </c>
      <c r="Q145" s="105" t="s">
        <v>219</v>
      </c>
      <c r="R145" s="105" t="s">
        <v>90</v>
      </c>
      <c r="S145" s="105" t="s">
        <v>103</v>
      </c>
      <c r="T145" s="105" t="s">
        <v>73</v>
      </c>
    </row>
    <row r="146" spans="2:20" s="24" customFormat="1" x14ac:dyDescent="0.3">
      <c r="B146" s="24">
        <v>93495</v>
      </c>
      <c r="C146" s="24" t="s">
        <v>218</v>
      </c>
      <c r="D146" s="102" t="s">
        <v>4</v>
      </c>
      <c r="E146" t="s">
        <v>16</v>
      </c>
      <c r="F146" s="102" t="s">
        <v>70</v>
      </c>
      <c r="G146" s="98" t="s">
        <v>217</v>
      </c>
      <c r="H146" s="99">
        <v>2017</v>
      </c>
      <c r="I146" s="100" t="s">
        <v>100</v>
      </c>
      <c r="J146" s="103">
        <v>20.462088990102501</v>
      </c>
      <c r="K146" s="103">
        <v>19.268074210900402</v>
      </c>
      <c r="L146" s="103">
        <v>22.088941836774499</v>
      </c>
      <c r="M146" s="104"/>
      <c r="N146" s="104"/>
      <c r="O146" s="105">
        <v>23361.566999999999</v>
      </c>
      <c r="P146" s="105">
        <v>114170</v>
      </c>
      <c r="Q146" s="105" t="s">
        <v>219</v>
      </c>
      <c r="R146" s="105" t="s">
        <v>90</v>
      </c>
      <c r="S146" s="105" t="s">
        <v>103</v>
      </c>
      <c r="T146" s="105" t="s">
        <v>73</v>
      </c>
    </row>
    <row r="147" spans="2:20" s="24" customFormat="1" x14ac:dyDescent="0.3">
      <c r="B147" s="24">
        <v>93495</v>
      </c>
      <c r="C147" s="24" t="s">
        <v>218</v>
      </c>
      <c r="D147" s="102" t="s">
        <v>6</v>
      </c>
      <c r="E147" t="s">
        <v>77</v>
      </c>
      <c r="F147" s="102" t="s">
        <v>70</v>
      </c>
      <c r="G147" s="98" t="s">
        <v>217</v>
      </c>
      <c r="H147" s="99">
        <v>2017</v>
      </c>
      <c r="I147" s="100" t="s">
        <v>100</v>
      </c>
      <c r="J147" s="103">
        <v>16.204580163357299</v>
      </c>
      <c r="K147" s="103">
        <v>15.470413577690699</v>
      </c>
      <c r="L147" s="103">
        <v>17.338178475541799</v>
      </c>
      <c r="M147" s="104"/>
      <c r="N147" s="104"/>
      <c r="O147" s="105">
        <v>23152.617999999999</v>
      </c>
      <c r="P147" s="105">
        <v>142877</v>
      </c>
      <c r="Q147" s="105" t="s">
        <v>219</v>
      </c>
      <c r="R147" s="105" t="s">
        <v>90</v>
      </c>
      <c r="S147" s="109" t="s">
        <v>78</v>
      </c>
      <c r="T147" s="105" t="s">
        <v>73</v>
      </c>
    </row>
    <row r="148" spans="2:20" s="24" customFormat="1" x14ac:dyDescent="0.3">
      <c r="B148" s="24">
        <v>93495</v>
      </c>
      <c r="C148" s="24" t="s">
        <v>218</v>
      </c>
      <c r="D148" s="102" t="s">
        <v>8</v>
      </c>
      <c r="E148" t="s">
        <v>79</v>
      </c>
      <c r="F148" s="102" t="s">
        <v>70</v>
      </c>
      <c r="G148" s="98" t="s">
        <v>217</v>
      </c>
      <c r="H148" s="99">
        <v>2017</v>
      </c>
      <c r="I148" s="100" t="s">
        <v>100</v>
      </c>
      <c r="J148" s="103">
        <v>18.328641774442598</v>
      </c>
      <c r="K148" s="103">
        <v>17.433088660602198</v>
      </c>
      <c r="L148" s="103">
        <v>19.6000849590204</v>
      </c>
      <c r="M148" s="104"/>
      <c r="N148" s="104"/>
      <c r="O148" s="105">
        <v>55199.453999999998</v>
      </c>
      <c r="P148" s="105">
        <v>301165</v>
      </c>
      <c r="Q148" s="105" t="s">
        <v>219</v>
      </c>
      <c r="R148" s="105" t="s">
        <v>90</v>
      </c>
      <c r="S148" s="109" t="s">
        <v>103</v>
      </c>
      <c r="T148" s="105" t="s">
        <v>73</v>
      </c>
    </row>
    <row r="149" spans="2:20" s="24" customFormat="1" x14ac:dyDescent="0.3">
      <c r="B149" s="24">
        <v>93495</v>
      </c>
      <c r="C149" s="24" t="s">
        <v>218</v>
      </c>
      <c r="D149" s="13" t="s">
        <v>12</v>
      </c>
      <c r="E149" t="s">
        <v>85</v>
      </c>
      <c r="F149" s="102" t="s">
        <v>70</v>
      </c>
      <c r="G149" s="98" t="s">
        <v>217</v>
      </c>
      <c r="H149" s="99">
        <v>2017</v>
      </c>
      <c r="I149" s="100" t="s">
        <v>100</v>
      </c>
      <c r="J149" s="103">
        <v>16.1907791574843</v>
      </c>
      <c r="K149" s="103">
        <v>15.446028196843701</v>
      </c>
      <c r="L149" s="103">
        <v>17.399938697284799</v>
      </c>
      <c r="M149" s="104"/>
      <c r="N149" s="104"/>
      <c r="O149" s="105">
        <v>15281.504999999999</v>
      </c>
      <c r="P149" s="105">
        <v>94384</v>
      </c>
      <c r="Q149" s="105" t="s">
        <v>219</v>
      </c>
      <c r="R149" s="105" t="s">
        <v>90</v>
      </c>
      <c r="S149" s="109" t="s">
        <v>78</v>
      </c>
      <c r="T149" s="105" t="s">
        <v>73</v>
      </c>
    </row>
    <row r="150" spans="2:20" s="24" customFormat="1" x14ac:dyDescent="0.3">
      <c r="B150" s="24">
        <v>93495</v>
      </c>
      <c r="C150" s="24" t="s">
        <v>218</v>
      </c>
      <c r="D150" s="13" t="s">
        <v>156</v>
      </c>
      <c r="E150" t="s">
        <v>81</v>
      </c>
      <c r="F150" s="102" t="s">
        <v>70</v>
      </c>
      <c r="G150" s="98" t="s">
        <v>217</v>
      </c>
      <c r="H150" s="99">
        <v>2017</v>
      </c>
      <c r="I150" s="100" t="s">
        <v>100</v>
      </c>
      <c r="J150" s="103">
        <v>14.084519925280199</v>
      </c>
      <c r="K150" s="103">
        <v>13.382200996497501</v>
      </c>
      <c r="L150" s="103">
        <v>15.1978088890219</v>
      </c>
      <c r="M150" s="104"/>
      <c r="N150" s="104"/>
      <c r="O150" s="105">
        <v>22619.739000000001</v>
      </c>
      <c r="P150" s="105">
        <v>160600</v>
      </c>
      <c r="Q150" s="105" t="s">
        <v>219</v>
      </c>
      <c r="R150" s="105" t="s">
        <v>90</v>
      </c>
      <c r="S150" s="109" t="s">
        <v>106</v>
      </c>
      <c r="T150" s="105" t="s">
        <v>73</v>
      </c>
    </row>
    <row r="151" spans="2:20" s="24" customFormat="1" x14ac:dyDescent="0.3">
      <c r="B151" s="24">
        <v>93495</v>
      </c>
      <c r="C151" s="24" t="s">
        <v>218</v>
      </c>
      <c r="D151" s="13" t="s">
        <v>157</v>
      </c>
      <c r="E151" t="s">
        <v>84</v>
      </c>
      <c r="F151" s="102" t="s">
        <v>70</v>
      </c>
      <c r="G151" s="98" t="s">
        <v>217</v>
      </c>
      <c r="H151" s="99">
        <v>2017</v>
      </c>
      <c r="I151" s="100" t="s">
        <v>100</v>
      </c>
      <c r="J151" s="103">
        <v>16.967555139179701</v>
      </c>
      <c r="K151" s="103">
        <v>16.118062381519302</v>
      </c>
      <c r="L151" s="103">
        <v>18.233928247214902</v>
      </c>
      <c r="M151" s="104"/>
      <c r="N151" s="104"/>
      <c r="O151" s="105">
        <v>27710.393</v>
      </c>
      <c r="P151" s="105">
        <v>163314</v>
      </c>
      <c r="Q151" s="105" t="s">
        <v>219</v>
      </c>
      <c r="R151" s="105" t="s">
        <v>90</v>
      </c>
      <c r="S151" s="109" t="s">
        <v>78</v>
      </c>
      <c r="T151" s="105" t="s">
        <v>73</v>
      </c>
    </row>
    <row r="152" spans="2:20" s="24" customFormat="1" x14ac:dyDescent="0.3">
      <c r="B152" s="24">
        <v>93496</v>
      </c>
      <c r="C152" s="24" t="s">
        <v>218</v>
      </c>
      <c r="D152" s="16" t="s">
        <v>158</v>
      </c>
      <c r="E152" t="s">
        <v>87</v>
      </c>
      <c r="F152" s="98" t="s">
        <v>70</v>
      </c>
      <c r="G152" s="98" t="s">
        <v>217</v>
      </c>
      <c r="H152" s="99">
        <v>2017</v>
      </c>
      <c r="I152" s="100" t="s">
        <v>100</v>
      </c>
      <c r="J152" s="101">
        <v>16.1538641813822</v>
      </c>
      <c r="K152" s="101">
        <v>15.406406766051701</v>
      </c>
      <c r="L152" s="101">
        <v>17.344013452978</v>
      </c>
      <c r="M152" s="106"/>
      <c r="N152" s="106"/>
      <c r="O152" s="105">
        <v>44458.665000000001</v>
      </c>
      <c r="P152" s="105">
        <v>275220</v>
      </c>
      <c r="Q152" s="105" t="s">
        <v>219</v>
      </c>
      <c r="R152" s="105" t="s">
        <v>90</v>
      </c>
      <c r="S152" s="109" t="s">
        <v>78</v>
      </c>
      <c r="T152" s="105" t="s">
        <v>73</v>
      </c>
    </row>
    <row r="153" spans="2:20" x14ac:dyDescent="0.3">
      <c r="B153" s="108" t="s">
        <v>221</v>
      </c>
    </row>
    <row r="154" spans="2:20" x14ac:dyDescent="0.3">
      <c r="B154" t="s">
        <v>122</v>
      </c>
    </row>
    <row r="155" spans="2:20" x14ac:dyDescent="0.3">
      <c r="B155" s="1" t="s">
        <v>145</v>
      </c>
    </row>
    <row r="156" spans="2:20" x14ac:dyDescent="0.3">
      <c r="B156" s="1" t="s">
        <v>123</v>
      </c>
    </row>
    <row r="158" spans="2:20" x14ac:dyDescent="0.3">
      <c r="B158" t="s">
        <v>223</v>
      </c>
    </row>
  </sheetData>
  <conditionalFormatting sqref="S143 P7:Q106 S145:S146">
    <cfRule type="containsText" dxfId="41" priority="8" operator="containsText" text="Similar">
      <formula>NOT(ISERROR(SEARCH("Similar",P7)))</formula>
    </cfRule>
    <cfRule type="containsText" dxfId="40" priority="9" operator="containsText" text="Lower">
      <formula>NOT(ISERROR(SEARCH("Lower",P7)))</formula>
    </cfRule>
    <cfRule type="containsText" dxfId="39" priority="10" operator="containsText" text="Not compared">
      <formula>NOT(ISERROR(SEARCH("Not compared",P7)))</formula>
    </cfRule>
    <cfRule type="containsText" dxfId="38" priority="11" operator="containsText" text="Higher">
      <formula>NOT(ISERROR(SEARCH("Higher",P7)))</formula>
    </cfRule>
  </conditionalFormatting>
  <conditionalFormatting sqref="P79:Q106">
    <cfRule type="containsText" dxfId="37" priority="1" operator="containsText" text="Better">
      <formula>NOT(ISERROR(SEARCH("Better",P79)))</formula>
    </cfRule>
    <cfRule type="containsText" dxfId="36" priority="2" operator="containsText" text="Worse">
      <formula>NOT(ISERROR(SEARCH("Worse",P79)))</formula>
    </cfRule>
    <cfRule type="containsText" dxfId="35" priority="3" operator="containsText" text="Not compared">
      <formula>NOT(ISERROR(SEARCH("Not compared",P79)))</formula>
    </cfRule>
  </conditionalFormatting>
  <hyperlinks>
    <hyperlink ref="B156" r:id="rId1"/>
    <hyperlink ref="B155" r:id="rId2"/>
    <hyperlink ref="B2" location="Contents!A1" display="Back to contents page"/>
    <hyperlink ref="B108" r:id="rId3"/>
    <hyperlink ref="B109" r:id="rId4"/>
  </hyperlinks>
  <pageMargins left="0.7" right="0.7" top="0.75" bottom="0.75" header="0.3" footer="0.3"/>
  <pageSetup paperSize="9" orientation="portrait"/>
  <tableParts count="2"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T238"/>
  <sheetViews>
    <sheetView workbookViewId="0">
      <pane ySplit="5" topLeftCell="A6" activePane="bottomLeft" state="frozen"/>
      <selection activeCell="B1" sqref="B1"/>
      <selection pane="bottomLeft" activeCell="B5" sqref="B5"/>
    </sheetView>
  </sheetViews>
  <sheetFormatPr defaultRowHeight="14.4" x14ac:dyDescent="0.3"/>
  <cols>
    <col min="2" max="2" width="15.33203125" bestFit="1" customWidth="1"/>
    <col min="3" max="3" width="84.5546875" bestFit="1" customWidth="1"/>
    <col min="4" max="4" width="12.33203125" customWidth="1"/>
    <col min="5" max="5" width="38.6640625" bestFit="1" customWidth="1"/>
    <col min="6" max="7" width="8.88671875" customWidth="1"/>
    <col min="8" max="8" width="13.88671875" customWidth="1"/>
    <col min="9" max="9" width="35.44140625" customWidth="1"/>
    <col min="10" max="10" width="12.6640625" bestFit="1" customWidth="1"/>
    <col min="11" max="14" width="9.44140625" customWidth="1"/>
    <col min="15" max="15" width="14.6640625" bestFit="1" customWidth="1"/>
    <col min="16" max="16" width="14.88671875" customWidth="1"/>
    <col min="17" max="17" width="12.88671875" customWidth="1"/>
    <col min="18" max="18" width="14.88671875" customWidth="1"/>
    <col min="19" max="19" width="40" customWidth="1"/>
    <col min="20" max="20" width="42.6640625" customWidth="1"/>
  </cols>
  <sheetData>
    <row r="1" spans="2:20" ht="21" x14ac:dyDescent="0.4">
      <c r="B1" s="18" t="s">
        <v>126</v>
      </c>
    </row>
    <row r="2" spans="2:20" x14ac:dyDescent="0.3">
      <c r="B2" s="34" t="s">
        <v>146</v>
      </c>
    </row>
    <row r="3" spans="2:20" x14ac:dyDescent="0.3">
      <c r="B3" s="34"/>
    </row>
    <row r="4" spans="2:20" ht="15.6" x14ac:dyDescent="0.3">
      <c r="B4" s="37" t="s">
        <v>126</v>
      </c>
    </row>
    <row r="5" spans="2:20" x14ac:dyDescent="0.3">
      <c r="B5" s="20" t="s">
        <v>50</v>
      </c>
      <c r="C5" s="20" t="s">
        <v>51</v>
      </c>
      <c r="D5" s="20" t="s">
        <v>52</v>
      </c>
      <c r="E5" s="20" t="s">
        <v>53</v>
      </c>
      <c r="F5" s="20" t="s">
        <v>47</v>
      </c>
      <c r="G5" s="20" t="s">
        <v>54</v>
      </c>
      <c r="H5" s="20" t="s">
        <v>55</v>
      </c>
      <c r="I5" s="20" t="s">
        <v>101</v>
      </c>
      <c r="J5" s="20" t="s">
        <v>56</v>
      </c>
      <c r="K5" s="20" t="s">
        <v>57</v>
      </c>
      <c r="L5" s="20" t="s">
        <v>58</v>
      </c>
      <c r="M5" s="20" t="s">
        <v>59</v>
      </c>
      <c r="N5" s="20" t="s">
        <v>60</v>
      </c>
      <c r="O5" s="20" t="s">
        <v>61</v>
      </c>
      <c r="P5" s="20" t="s">
        <v>62</v>
      </c>
      <c r="Q5" s="20" t="s">
        <v>63</v>
      </c>
      <c r="R5" s="20" t="s">
        <v>64</v>
      </c>
      <c r="S5" s="20" t="s">
        <v>65</v>
      </c>
      <c r="T5" s="20" t="s">
        <v>226</v>
      </c>
    </row>
    <row r="6" spans="2:20" x14ac:dyDescent="0.3">
      <c r="B6">
        <v>91355</v>
      </c>
      <c r="C6" s="20" t="s">
        <v>168</v>
      </c>
      <c r="D6" t="s">
        <v>68</v>
      </c>
      <c r="E6" t="s">
        <v>69</v>
      </c>
      <c r="F6" t="s">
        <v>70</v>
      </c>
      <c r="G6" t="s">
        <v>71</v>
      </c>
      <c r="H6" t="s">
        <v>154</v>
      </c>
      <c r="I6" t="s">
        <v>183</v>
      </c>
      <c r="J6" s="42">
        <v>548.82795695269897</v>
      </c>
      <c r="K6" s="42">
        <v>546.96203556138698</v>
      </c>
      <c r="L6" s="42">
        <v>550.70020855240102</v>
      </c>
      <c r="M6" s="42"/>
      <c r="N6" s="42"/>
      <c r="O6" s="97">
        <v>329398</v>
      </c>
      <c r="P6" s="97">
        <v>60018444</v>
      </c>
      <c r="Q6" t="s">
        <v>169</v>
      </c>
      <c r="R6" t="s">
        <v>72</v>
      </c>
      <c r="S6" t="s">
        <v>73</v>
      </c>
      <c r="T6" t="s">
        <v>73</v>
      </c>
    </row>
    <row r="7" spans="2:20" x14ac:dyDescent="0.3">
      <c r="B7">
        <v>91355</v>
      </c>
      <c r="C7" s="20" t="s">
        <v>168</v>
      </c>
      <c r="D7" t="s">
        <v>133</v>
      </c>
      <c r="E7" s="111" t="s">
        <v>134</v>
      </c>
      <c r="F7" t="s">
        <v>70</v>
      </c>
      <c r="G7" t="s">
        <v>71</v>
      </c>
      <c r="H7" t="s">
        <v>154</v>
      </c>
      <c r="I7" t="s">
        <v>183</v>
      </c>
      <c r="J7" s="42">
        <v>559.82041860633501</v>
      </c>
      <c r="K7" s="42"/>
      <c r="L7" s="42"/>
      <c r="M7" s="42"/>
      <c r="N7" s="42"/>
      <c r="O7" s="97">
        <v>10205</v>
      </c>
      <c r="P7" s="97">
        <v>1822906</v>
      </c>
      <c r="Q7" t="s">
        <v>82</v>
      </c>
      <c r="R7" t="s">
        <v>93</v>
      </c>
      <c r="S7" t="s">
        <v>73</v>
      </c>
      <c r="T7" t="s">
        <v>73</v>
      </c>
    </row>
    <row r="8" spans="2:20" x14ac:dyDescent="0.3">
      <c r="B8">
        <v>91355</v>
      </c>
      <c r="C8" s="20" t="s">
        <v>168</v>
      </c>
      <c r="D8" t="s">
        <v>2</v>
      </c>
      <c r="E8" t="s">
        <v>75</v>
      </c>
      <c r="F8" t="s">
        <v>70</v>
      </c>
      <c r="G8" t="s">
        <v>71</v>
      </c>
      <c r="H8" t="s">
        <v>154</v>
      </c>
      <c r="I8" t="s">
        <v>183</v>
      </c>
      <c r="J8" s="42">
        <v>470.47574550847798</v>
      </c>
      <c r="K8" s="42">
        <v>440.23166793355</v>
      </c>
      <c r="L8" s="42">
        <v>502.78710934165298</v>
      </c>
      <c r="M8" s="42"/>
      <c r="N8" s="42"/>
      <c r="O8" s="97">
        <v>866</v>
      </c>
      <c r="P8" s="97">
        <v>184069</v>
      </c>
      <c r="Q8" t="s">
        <v>169</v>
      </c>
      <c r="R8" t="s">
        <v>89</v>
      </c>
      <c r="S8" t="s">
        <v>76</v>
      </c>
      <c r="T8" t="s">
        <v>76</v>
      </c>
    </row>
    <row r="9" spans="2:20" x14ac:dyDescent="0.3">
      <c r="B9">
        <v>91355</v>
      </c>
      <c r="C9" s="20" t="s">
        <v>168</v>
      </c>
      <c r="D9" t="s">
        <v>4</v>
      </c>
      <c r="E9" t="s">
        <v>16</v>
      </c>
      <c r="F9" t="s">
        <v>70</v>
      </c>
      <c r="G9" t="s">
        <v>71</v>
      </c>
      <c r="H9" t="s">
        <v>154</v>
      </c>
      <c r="I9" t="s">
        <v>183</v>
      </c>
      <c r="J9" s="42">
        <v>619.42432001102202</v>
      </c>
      <c r="K9" s="42">
        <v>583.65277697377405</v>
      </c>
      <c r="L9" s="42">
        <v>657.373771183391</v>
      </c>
      <c r="M9" s="42"/>
      <c r="N9" s="42"/>
      <c r="O9" s="97">
        <v>1079</v>
      </c>
      <c r="P9" s="97">
        <v>174194</v>
      </c>
      <c r="Q9" t="s">
        <v>169</v>
      </c>
      <c r="R9" t="s">
        <v>89</v>
      </c>
      <c r="S9" t="s">
        <v>74</v>
      </c>
      <c r="T9" t="s">
        <v>74</v>
      </c>
    </row>
    <row r="10" spans="2:20" x14ac:dyDescent="0.3">
      <c r="B10">
        <v>91355</v>
      </c>
      <c r="C10" s="20" t="s">
        <v>168</v>
      </c>
      <c r="D10" t="s">
        <v>6</v>
      </c>
      <c r="E10" t="s">
        <v>77</v>
      </c>
      <c r="F10" t="s">
        <v>70</v>
      </c>
      <c r="G10" t="s">
        <v>71</v>
      </c>
      <c r="H10" t="s">
        <v>154</v>
      </c>
      <c r="I10" t="s">
        <v>183</v>
      </c>
      <c r="J10" s="42">
        <v>562.74133880593001</v>
      </c>
      <c r="K10" s="42">
        <v>529.67987078379497</v>
      </c>
      <c r="L10" s="42">
        <v>597.854028749191</v>
      </c>
      <c r="M10" s="42"/>
      <c r="N10" s="42"/>
      <c r="O10" s="97">
        <v>1042</v>
      </c>
      <c r="P10" s="97">
        <v>185165</v>
      </c>
      <c r="Q10" t="s">
        <v>169</v>
      </c>
      <c r="R10" t="s">
        <v>89</v>
      </c>
      <c r="S10" t="s">
        <v>78</v>
      </c>
      <c r="T10" t="s">
        <v>78</v>
      </c>
    </row>
    <row r="11" spans="2:20" x14ac:dyDescent="0.3">
      <c r="B11">
        <v>91355</v>
      </c>
      <c r="C11" s="20" t="s">
        <v>168</v>
      </c>
      <c r="D11" t="s">
        <v>8</v>
      </c>
      <c r="E11" t="s">
        <v>79</v>
      </c>
      <c r="F11" t="s">
        <v>70</v>
      </c>
      <c r="G11" t="s">
        <v>71</v>
      </c>
      <c r="H11" t="s">
        <v>154</v>
      </c>
      <c r="I11" t="s">
        <v>183</v>
      </c>
      <c r="J11" s="42">
        <v>528.65984728712704</v>
      </c>
      <c r="K11" s="42">
        <v>506.68458233606799</v>
      </c>
      <c r="L11" s="42">
        <v>551.58291104588898</v>
      </c>
      <c r="M11" s="42"/>
      <c r="N11" s="42"/>
      <c r="O11" s="97">
        <v>2120</v>
      </c>
      <c r="P11" s="97">
        <v>401014</v>
      </c>
      <c r="Q11" t="s">
        <v>169</v>
      </c>
      <c r="R11" t="s">
        <v>89</v>
      </c>
      <c r="S11" t="s">
        <v>78</v>
      </c>
      <c r="T11" t="s">
        <v>78</v>
      </c>
    </row>
    <row r="12" spans="2:20" x14ac:dyDescent="0.3">
      <c r="B12">
        <v>91355</v>
      </c>
      <c r="C12" s="20" t="s">
        <v>168</v>
      </c>
      <c r="D12" t="s">
        <v>12</v>
      </c>
      <c r="E12" t="s">
        <v>85</v>
      </c>
      <c r="F12" t="s">
        <v>70</v>
      </c>
      <c r="G12" t="s">
        <v>71</v>
      </c>
      <c r="H12" t="s">
        <v>154</v>
      </c>
      <c r="I12" t="s">
        <v>183</v>
      </c>
      <c r="J12" s="42">
        <v>565.87908853947704</v>
      </c>
      <c r="K12" s="42">
        <v>524.81493707920504</v>
      </c>
      <c r="L12" s="42">
        <v>610.13659754187995</v>
      </c>
      <c r="M12" s="42"/>
      <c r="N12" s="42"/>
      <c r="O12" s="97">
        <v>673</v>
      </c>
      <c r="P12" s="97">
        <v>118930</v>
      </c>
      <c r="Q12" t="s">
        <v>169</v>
      </c>
      <c r="R12" t="s">
        <v>89</v>
      </c>
      <c r="S12" t="s">
        <v>78</v>
      </c>
      <c r="T12" t="s">
        <v>78</v>
      </c>
    </row>
    <row r="13" spans="2:20" x14ac:dyDescent="0.3">
      <c r="B13">
        <v>91355</v>
      </c>
      <c r="C13" s="20" t="s">
        <v>168</v>
      </c>
      <c r="D13" t="s">
        <v>156</v>
      </c>
      <c r="E13" t="s">
        <v>81</v>
      </c>
      <c r="F13" t="s">
        <v>70</v>
      </c>
      <c r="G13" t="s">
        <v>71</v>
      </c>
      <c r="H13" t="s">
        <v>154</v>
      </c>
      <c r="I13" t="s">
        <v>183</v>
      </c>
      <c r="J13" s="42">
        <v>673.42983662288998</v>
      </c>
      <c r="K13" s="42">
        <v>637.14580628472197</v>
      </c>
      <c r="L13" s="42">
        <v>711.76535995810002</v>
      </c>
      <c r="M13" s="42"/>
      <c r="N13" s="42"/>
      <c r="O13" s="97">
        <v>1244</v>
      </c>
      <c r="P13" s="97">
        <v>184726</v>
      </c>
      <c r="Q13" t="s">
        <v>169</v>
      </c>
      <c r="R13" t="s">
        <v>89</v>
      </c>
      <c r="S13" t="s">
        <v>74</v>
      </c>
      <c r="T13" t="s">
        <v>74</v>
      </c>
    </row>
    <row r="14" spans="2:20" x14ac:dyDescent="0.3">
      <c r="B14">
        <v>91355</v>
      </c>
      <c r="C14" s="20" t="s">
        <v>168</v>
      </c>
      <c r="D14" t="s">
        <v>157</v>
      </c>
      <c r="E14" t="s">
        <v>84</v>
      </c>
      <c r="F14" t="s">
        <v>70</v>
      </c>
      <c r="G14" t="s">
        <v>71</v>
      </c>
      <c r="H14" t="s">
        <v>154</v>
      </c>
      <c r="I14" t="s">
        <v>183</v>
      </c>
      <c r="J14" s="42">
        <v>430.25893765156798</v>
      </c>
      <c r="K14" s="42">
        <v>404.330061775319</v>
      </c>
      <c r="L14" s="42">
        <v>457.84293656449</v>
      </c>
      <c r="M14" s="42"/>
      <c r="N14" s="42"/>
      <c r="O14" s="97">
        <v>990</v>
      </c>
      <c r="P14" s="97">
        <v>230094</v>
      </c>
      <c r="Q14" t="s">
        <v>169</v>
      </c>
      <c r="R14" t="s">
        <v>93</v>
      </c>
      <c r="S14" t="s">
        <v>76</v>
      </c>
      <c r="T14" t="s">
        <v>76</v>
      </c>
    </row>
    <row r="15" spans="2:20" x14ac:dyDescent="0.3">
      <c r="B15">
        <v>91355</v>
      </c>
      <c r="C15" s="20" t="s">
        <v>168</v>
      </c>
      <c r="D15" t="s">
        <v>158</v>
      </c>
      <c r="E15" t="s">
        <v>87</v>
      </c>
      <c r="F15" t="s">
        <v>70</v>
      </c>
      <c r="G15" t="s">
        <v>71</v>
      </c>
      <c r="H15" t="s">
        <v>154</v>
      </c>
      <c r="I15" t="s">
        <v>183</v>
      </c>
      <c r="J15" s="42">
        <v>633.72943795657795</v>
      </c>
      <c r="K15" s="42">
        <v>608.02119012961202</v>
      </c>
      <c r="L15" s="42">
        <v>660.51745382349895</v>
      </c>
      <c r="M15" s="42"/>
      <c r="N15" s="42"/>
      <c r="O15" s="97">
        <v>2226</v>
      </c>
      <c r="P15" s="97">
        <v>351254</v>
      </c>
      <c r="Q15" t="s">
        <v>169</v>
      </c>
      <c r="R15" t="s">
        <v>93</v>
      </c>
      <c r="S15" t="s">
        <v>74</v>
      </c>
      <c r="T15" t="s">
        <v>74</v>
      </c>
    </row>
    <row r="16" spans="2:20" x14ac:dyDescent="0.3">
      <c r="B16">
        <v>93136</v>
      </c>
      <c r="C16" s="20" t="s">
        <v>107</v>
      </c>
      <c r="D16" t="s">
        <v>68</v>
      </c>
      <c r="E16" t="s">
        <v>69</v>
      </c>
      <c r="F16" t="s">
        <v>70</v>
      </c>
      <c r="G16" t="s">
        <v>108</v>
      </c>
      <c r="H16" t="s">
        <v>154</v>
      </c>
      <c r="I16" t="s">
        <v>184</v>
      </c>
      <c r="J16" s="42">
        <v>221.14</v>
      </c>
      <c r="K16" s="42">
        <v>217.6</v>
      </c>
      <c r="L16" s="42">
        <v>224.7</v>
      </c>
      <c r="M16" s="42">
        <v>215.6</v>
      </c>
      <c r="N16" s="42">
        <v>226.7</v>
      </c>
      <c r="O16" s="97">
        <v>15188</v>
      </c>
      <c r="P16" s="97">
        <v>6868105</v>
      </c>
    </row>
    <row r="17" spans="2:20" x14ac:dyDescent="0.3">
      <c r="B17">
        <v>93136</v>
      </c>
      <c r="C17" s="20" t="s">
        <v>107</v>
      </c>
      <c r="D17" t="s">
        <v>133</v>
      </c>
      <c r="E17" s="111" t="s">
        <v>134</v>
      </c>
      <c r="F17" t="s">
        <v>70</v>
      </c>
      <c r="G17" t="s">
        <v>108</v>
      </c>
      <c r="H17" t="s">
        <v>154</v>
      </c>
      <c r="I17" t="s">
        <v>184</v>
      </c>
      <c r="J17" s="42" t="s">
        <v>222</v>
      </c>
      <c r="K17" s="42"/>
      <c r="L17" s="42"/>
      <c r="M17" s="42"/>
      <c r="N17" s="42"/>
      <c r="O17" s="97"/>
      <c r="P17" s="97"/>
    </row>
    <row r="18" spans="2:20" x14ac:dyDescent="0.3">
      <c r="B18">
        <v>93136</v>
      </c>
      <c r="C18" s="20" t="s">
        <v>107</v>
      </c>
      <c r="D18" t="s">
        <v>2</v>
      </c>
      <c r="E18" t="s">
        <v>75</v>
      </c>
      <c r="F18" t="s">
        <v>70</v>
      </c>
      <c r="G18" t="s">
        <v>108</v>
      </c>
      <c r="H18" t="s">
        <v>154</v>
      </c>
      <c r="I18" t="s">
        <v>184</v>
      </c>
      <c r="J18" s="42">
        <v>357.94</v>
      </c>
      <c r="K18" s="42">
        <v>289.7</v>
      </c>
      <c r="L18" s="42">
        <v>447.3</v>
      </c>
      <c r="M18" s="42">
        <v>253.3</v>
      </c>
      <c r="N18" s="42">
        <v>499.9</v>
      </c>
      <c r="O18" s="97">
        <v>85</v>
      </c>
      <c r="P18" s="97">
        <v>23747</v>
      </c>
    </row>
    <row r="19" spans="2:20" x14ac:dyDescent="0.3">
      <c r="B19">
        <v>93136</v>
      </c>
      <c r="C19" s="20" t="s">
        <v>107</v>
      </c>
      <c r="D19" t="s">
        <v>4</v>
      </c>
      <c r="E19" t="s">
        <v>16</v>
      </c>
      <c r="F19" t="s">
        <v>70</v>
      </c>
      <c r="G19" t="s">
        <v>108</v>
      </c>
      <c r="H19" t="s">
        <v>154</v>
      </c>
      <c r="I19" t="s">
        <v>184</v>
      </c>
      <c r="J19" s="42">
        <v>404.49</v>
      </c>
      <c r="K19" s="42">
        <v>322.89999999999998</v>
      </c>
      <c r="L19" s="42">
        <v>513</v>
      </c>
      <c r="M19" s="42">
        <v>279.7</v>
      </c>
      <c r="N19" s="42">
        <v>577.1</v>
      </c>
      <c r="O19" s="97">
        <v>75</v>
      </c>
      <c r="P19" s="97">
        <v>18542</v>
      </c>
    </row>
    <row r="20" spans="2:20" x14ac:dyDescent="0.3">
      <c r="B20">
        <v>93136</v>
      </c>
      <c r="C20" s="20" t="s">
        <v>107</v>
      </c>
      <c r="D20" t="s">
        <v>6</v>
      </c>
      <c r="E20" t="s">
        <v>77</v>
      </c>
      <c r="F20" t="s">
        <v>70</v>
      </c>
      <c r="G20" t="s">
        <v>108</v>
      </c>
      <c r="H20" t="s">
        <v>154</v>
      </c>
      <c r="I20" t="s">
        <v>184</v>
      </c>
      <c r="J20" s="42">
        <v>267.58999999999997</v>
      </c>
      <c r="K20" s="42">
        <v>200.3</v>
      </c>
      <c r="L20" s="42">
        <v>339.4</v>
      </c>
      <c r="M20" s="42">
        <v>169.7</v>
      </c>
      <c r="N20" s="42">
        <v>387.3</v>
      </c>
      <c r="O20" s="97">
        <v>60</v>
      </c>
      <c r="P20" s="97">
        <v>22422</v>
      </c>
    </row>
    <row r="21" spans="2:20" x14ac:dyDescent="0.3">
      <c r="B21">
        <v>93136</v>
      </c>
      <c r="C21" s="20" t="s">
        <v>107</v>
      </c>
      <c r="D21" t="s">
        <v>8</v>
      </c>
      <c r="E21" t="s">
        <v>79</v>
      </c>
      <c r="F21" t="s">
        <v>70</v>
      </c>
      <c r="G21" t="s">
        <v>108</v>
      </c>
      <c r="H21" t="s">
        <v>154</v>
      </c>
      <c r="I21" t="s">
        <v>184</v>
      </c>
      <c r="J21" s="42">
        <v>337.32</v>
      </c>
      <c r="K21" s="42">
        <v>287.10000000000002</v>
      </c>
      <c r="L21" s="42">
        <v>393.8</v>
      </c>
      <c r="M21" s="42">
        <v>260.8</v>
      </c>
      <c r="N21" s="42">
        <v>428.2</v>
      </c>
      <c r="O21" s="97">
        <v>160</v>
      </c>
      <c r="P21" s="97">
        <v>47433</v>
      </c>
    </row>
    <row r="22" spans="2:20" x14ac:dyDescent="0.3">
      <c r="B22">
        <v>93136</v>
      </c>
      <c r="C22" s="20" t="s">
        <v>107</v>
      </c>
      <c r="D22" t="s">
        <v>12</v>
      </c>
      <c r="E22" t="s">
        <v>85</v>
      </c>
      <c r="F22" t="s">
        <v>70</v>
      </c>
      <c r="G22" t="s">
        <v>108</v>
      </c>
      <c r="H22" t="s">
        <v>154</v>
      </c>
      <c r="I22" t="s">
        <v>184</v>
      </c>
      <c r="J22" s="42">
        <v>257.22000000000003</v>
      </c>
      <c r="K22" s="42">
        <v>159.5</v>
      </c>
      <c r="L22" s="42">
        <v>347</v>
      </c>
      <c r="M22" s="42">
        <v>123.5</v>
      </c>
      <c r="N22" s="42">
        <v>416.3</v>
      </c>
      <c r="O22" s="97">
        <v>30</v>
      </c>
      <c r="P22" s="97">
        <v>11663</v>
      </c>
    </row>
    <row r="23" spans="2:20" x14ac:dyDescent="0.3">
      <c r="B23">
        <v>93136</v>
      </c>
      <c r="C23" s="20" t="s">
        <v>107</v>
      </c>
      <c r="D23" t="s">
        <v>156</v>
      </c>
      <c r="E23" t="s">
        <v>81</v>
      </c>
      <c r="F23" t="s">
        <v>70</v>
      </c>
      <c r="G23" t="s">
        <v>108</v>
      </c>
      <c r="H23" t="s">
        <v>154</v>
      </c>
      <c r="I23" t="s">
        <v>184</v>
      </c>
      <c r="J23" s="42">
        <v>182.63</v>
      </c>
      <c r="K23" s="42">
        <v>128.19999999999999</v>
      </c>
      <c r="L23" s="42">
        <v>267.89999999999998</v>
      </c>
      <c r="M23" s="42">
        <v>100.8</v>
      </c>
      <c r="N23" s="42">
        <v>318.89999999999998</v>
      </c>
      <c r="O23" s="97">
        <v>30</v>
      </c>
      <c r="P23" s="97">
        <v>16427</v>
      </c>
    </row>
    <row r="24" spans="2:20" x14ac:dyDescent="0.3">
      <c r="B24">
        <v>93136</v>
      </c>
      <c r="C24" s="20" t="s">
        <v>107</v>
      </c>
      <c r="D24" t="s">
        <v>157</v>
      </c>
      <c r="E24" t="s">
        <v>84</v>
      </c>
      <c r="F24" t="s">
        <v>70</v>
      </c>
      <c r="G24" t="s">
        <v>108</v>
      </c>
      <c r="H24" t="s">
        <v>154</v>
      </c>
      <c r="I24" t="s">
        <v>184</v>
      </c>
      <c r="J24" s="42">
        <v>342.41</v>
      </c>
      <c r="K24" s="42">
        <v>271.5</v>
      </c>
      <c r="L24" s="42">
        <v>426.2</v>
      </c>
      <c r="M24" s="42">
        <v>236.1</v>
      </c>
      <c r="N24" s="42">
        <v>478.1</v>
      </c>
      <c r="O24" s="97">
        <v>80</v>
      </c>
      <c r="P24" s="97">
        <v>23364</v>
      </c>
    </row>
    <row r="25" spans="2:20" x14ac:dyDescent="0.3">
      <c r="B25">
        <v>93136</v>
      </c>
      <c r="C25" s="20" t="s">
        <v>107</v>
      </c>
      <c r="D25" t="s">
        <v>158</v>
      </c>
      <c r="E25" t="s">
        <v>87</v>
      </c>
      <c r="F25" t="s">
        <v>70</v>
      </c>
      <c r="G25" t="s">
        <v>108</v>
      </c>
      <c r="H25" t="s">
        <v>154</v>
      </c>
      <c r="I25" t="s">
        <v>184</v>
      </c>
      <c r="J25" s="42">
        <v>334.8</v>
      </c>
      <c r="K25" s="42">
        <v>272.39999999999998</v>
      </c>
      <c r="L25" s="42">
        <v>400.2</v>
      </c>
      <c r="M25" s="42">
        <v>242.1</v>
      </c>
      <c r="N25" s="42">
        <v>442.2</v>
      </c>
      <c r="O25" s="97">
        <v>110</v>
      </c>
      <c r="P25" s="97">
        <v>32855</v>
      </c>
    </row>
    <row r="26" spans="2:20" x14ac:dyDescent="0.3">
      <c r="B26">
        <v>93229</v>
      </c>
      <c r="C26" s="20" t="s">
        <v>170</v>
      </c>
      <c r="D26" t="s">
        <v>68</v>
      </c>
      <c r="E26" t="s">
        <v>69</v>
      </c>
      <c r="F26" t="s">
        <v>70</v>
      </c>
      <c r="G26" t="s">
        <v>71</v>
      </c>
      <c r="H26" t="s">
        <v>171</v>
      </c>
      <c r="I26" t="s">
        <v>185</v>
      </c>
      <c r="J26" s="42">
        <v>100</v>
      </c>
      <c r="K26" s="42">
        <v>99.762744530000006</v>
      </c>
      <c r="L26" s="42">
        <v>100.23768029999999</v>
      </c>
      <c r="M26" s="42"/>
      <c r="N26" s="42"/>
      <c r="O26" s="97">
        <v>681640</v>
      </c>
      <c r="P26" s="97">
        <v>681640</v>
      </c>
      <c r="R26" t="s">
        <v>90</v>
      </c>
      <c r="S26" t="s">
        <v>73</v>
      </c>
      <c r="T26" t="s">
        <v>73</v>
      </c>
    </row>
    <row r="27" spans="2:20" x14ac:dyDescent="0.3">
      <c r="B27">
        <v>93229</v>
      </c>
      <c r="C27" s="20" t="s">
        <v>170</v>
      </c>
      <c r="D27" t="s">
        <v>133</v>
      </c>
      <c r="E27" s="111" t="s">
        <v>134</v>
      </c>
      <c r="F27" t="s">
        <v>70</v>
      </c>
      <c r="G27" t="s">
        <v>71</v>
      </c>
      <c r="H27" t="s">
        <v>171</v>
      </c>
      <c r="I27" t="s">
        <v>185</v>
      </c>
      <c r="J27" s="42">
        <v>128.14583694826001</v>
      </c>
      <c r="K27" s="42"/>
      <c r="L27" s="42"/>
      <c r="M27" s="42"/>
      <c r="N27" s="42"/>
      <c r="O27" s="97">
        <v>28990.522491</v>
      </c>
      <c r="P27" s="97">
        <v>22623.070075</v>
      </c>
      <c r="Q27" t="s">
        <v>82</v>
      </c>
      <c r="R27" t="s">
        <v>90</v>
      </c>
      <c r="S27" t="s">
        <v>73</v>
      </c>
      <c r="T27" t="s">
        <v>73</v>
      </c>
    </row>
    <row r="28" spans="2:20" x14ac:dyDescent="0.3">
      <c r="B28">
        <v>93229</v>
      </c>
      <c r="C28" s="20" t="s">
        <v>170</v>
      </c>
      <c r="D28" t="s">
        <v>2</v>
      </c>
      <c r="E28" t="s">
        <v>75</v>
      </c>
      <c r="F28" t="s">
        <v>70</v>
      </c>
      <c r="G28" t="s">
        <v>71</v>
      </c>
      <c r="H28" t="s">
        <v>171</v>
      </c>
      <c r="I28" t="s">
        <v>185</v>
      </c>
      <c r="J28" s="42">
        <v>183.1403013</v>
      </c>
      <c r="K28" s="42">
        <v>176.45434710000001</v>
      </c>
      <c r="L28" s="42">
        <v>190.0147446</v>
      </c>
      <c r="M28" s="42"/>
      <c r="N28" s="42"/>
      <c r="O28" s="97">
        <v>2830</v>
      </c>
      <c r="P28" s="97">
        <v>1545.2633740000001</v>
      </c>
      <c r="R28" t="s">
        <v>90</v>
      </c>
      <c r="S28" t="s">
        <v>103</v>
      </c>
      <c r="T28" t="s">
        <v>103</v>
      </c>
    </row>
    <row r="29" spans="2:20" x14ac:dyDescent="0.3">
      <c r="B29">
        <v>93229</v>
      </c>
      <c r="C29" s="20" t="s">
        <v>170</v>
      </c>
      <c r="D29" t="s">
        <v>4</v>
      </c>
      <c r="E29" t="s">
        <v>16</v>
      </c>
      <c r="F29" t="s">
        <v>70</v>
      </c>
      <c r="G29" t="s">
        <v>71</v>
      </c>
      <c r="H29" t="s">
        <v>171</v>
      </c>
      <c r="I29" t="s">
        <v>185</v>
      </c>
      <c r="J29" s="42">
        <v>137.1642793</v>
      </c>
      <c r="K29" s="42">
        <v>132.0122452</v>
      </c>
      <c r="L29" s="42">
        <v>142.46585870000001</v>
      </c>
      <c r="M29" s="42"/>
      <c r="N29" s="42"/>
      <c r="O29" s="97">
        <v>2672</v>
      </c>
      <c r="P29" s="97">
        <v>1948.0290440000001</v>
      </c>
      <c r="R29" t="s">
        <v>90</v>
      </c>
      <c r="S29" t="s">
        <v>103</v>
      </c>
      <c r="T29" t="s">
        <v>103</v>
      </c>
    </row>
    <row r="30" spans="2:20" x14ac:dyDescent="0.3">
      <c r="B30" s="9">
        <v>93229</v>
      </c>
      <c r="C30" s="9" t="s">
        <v>170</v>
      </c>
      <c r="D30" s="9" t="s">
        <v>6</v>
      </c>
      <c r="E30" s="9" t="s">
        <v>77</v>
      </c>
      <c r="F30" s="9" t="s">
        <v>70</v>
      </c>
      <c r="G30" s="9" t="s">
        <v>71</v>
      </c>
      <c r="H30" s="9" t="s">
        <v>171</v>
      </c>
      <c r="I30" s="9" t="s">
        <v>185</v>
      </c>
      <c r="J30" s="112">
        <v>122.1722177</v>
      </c>
      <c r="K30" s="112">
        <v>117.6268985</v>
      </c>
      <c r="L30" s="112">
        <v>126.84818610000001</v>
      </c>
      <c r="M30" s="112"/>
      <c r="N30" s="112"/>
      <c r="O30" s="110">
        <v>2724</v>
      </c>
      <c r="P30" s="110">
        <v>2229.6394799999998</v>
      </c>
      <c r="Q30" s="9"/>
      <c r="R30" s="9" t="s">
        <v>90</v>
      </c>
      <c r="S30" s="9" t="s">
        <v>103</v>
      </c>
      <c r="T30" s="9" t="s">
        <v>106</v>
      </c>
    </row>
    <row r="31" spans="2:20" x14ac:dyDescent="0.3">
      <c r="B31" s="9">
        <v>93229</v>
      </c>
      <c r="C31" s="9" t="s">
        <v>170</v>
      </c>
      <c r="D31" s="9" t="s">
        <v>8</v>
      </c>
      <c r="E31" s="9" t="s">
        <v>79</v>
      </c>
      <c r="F31" s="9" t="s">
        <v>70</v>
      </c>
      <c r="G31" s="9" t="s">
        <v>71</v>
      </c>
      <c r="H31" s="9" t="s">
        <v>171</v>
      </c>
      <c r="I31" s="9" t="s">
        <v>185</v>
      </c>
      <c r="J31" s="112">
        <v>135.70689759999999</v>
      </c>
      <c r="K31" s="112">
        <v>132.43288129999999</v>
      </c>
      <c r="L31" s="112">
        <v>139.04139839999999</v>
      </c>
      <c r="M31" s="112"/>
      <c r="N31" s="112"/>
      <c r="O31" s="110">
        <v>6521</v>
      </c>
      <c r="P31" s="110">
        <v>4805.2089580000002</v>
      </c>
      <c r="Q31" s="9"/>
      <c r="R31" s="9" t="s">
        <v>90</v>
      </c>
      <c r="S31" s="9" t="s">
        <v>103</v>
      </c>
      <c r="T31" s="9" t="s">
        <v>103</v>
      </c>
    </row>
    <row r="32" spans="2:20" x14ac:dyDescent="0.3">
      <c r="B32" s="9">
        <v>93229</v>
      </c>
      <c r="C32" s="9" t="s">
        <v>170</v>
      </c>
      <c r="D32" s="9" t="s">
        <v>12</v>
      </c>
      <c r="E32" s="9" t="s">
        <v>85</v>
      </c>
      <c r="F32" s="9" t="s">
        <v>70</v>
      </c>
      <c r="G32" s="9" t="s">
        <v>71</v>
      </c>
      <c r="H32" s="9" t="s">
        <v>171</v>
      </c>
      <c r="I32" s="9" t="s">
        <v>185</v>
      </c>
      <c r="J32" s="112">
        <v>107.74325109999999</v>
      </c>
      <c r="K32" s="112">
        <v>102.6993803</v>
      </c>
      <c r="L32" s="112">
        <v>112.97075529999999</v>
      </c>
      <c r="M32" s="112"/>
      <c r="N32" s="112"/>
      <c r="O32" s="110">
        <v>1712</v>
      </c>
      <c r="P32" s="110">
        <v>1588.9626330000001</v>
      </c>
      <c r="Q32" s="9"/>
      <c r="R32" s="9" t="s">
        <v>90</v>
      </c>
      <c r="S32" s="9" t="s">
        <v>103</v>
      </c>
      <c r="T32" s="9" t="s">
        <v>106</v>
      </c>
    </row>
    <row r="33" spans="2:20" x14ac:dyDescent="0.3">
      <c r="B33" s="9">
        <v>93229</v>
      </c>
      <c r="C33" s="9" t="s">
        <v>170</v>
      </c>
      <c r="D33" s="9" t="s">
        <v>156</v>
      </c>
      <c r="E33" s="9" t="s">
        <v>81</v>
      </c>
      <c r="F33" s="9" t="s">
        <v>70</v>
      </c>
      <c r="G33" s="9" t="s">
        <v>71</v>
      </c>
      <c r="H33" s="9" t="s">
        <v>171</v>
      </c>
      <c r="I33" s="9" t="s">
        <v>185</v>
      </c>
      <c r="J33" s="112">
        <v>106.34112020000001</v>
      </c>
      <c r="K33" s="112">
        <v>102.80650850000001</v>
      </c>
      <c r="L33" s="112">
        <v>109.9662543</v>
      </c>
      <c r="M33" s="112"/>
      <c r="N33" s="112"/>
      <c r="O33" s="110">
        <v>3419.694786</v>
      </c>
      <c r="P33" s="110">
        <v>3215.7784120000001</v>
      </c>
      <c r="Q33" s="9"/>
      <c r="R33" s="9" t="s">
        <v>90</v>
      </c>
      <c r="S33" s="9" t="s">
        <v>103</v>
      </c>
      <c r="T33" s="9" t="s">
        <v>106</v>
      </c>
    </row>
    <row r="34" spans="2:20" x14ac:dyDescent="0.3">
      <c r="B34" s="9">
        <v>93229</v>
      </c>
      <c r="C34" s="9" t="s">
        <v>170</v>
      </c>
      <c r="D34" s="9" t="s">
        <v>157</v>
      </c>
      <c r="E34" s="9" t="s">
        <v>84</v>
      </c>
      <c r="F34" s="9" t="s">
        <v>70</v>
      </c>
      <c r="G34" s="9" t="s">
        <v>71</v>
      </c>
      <c r="H34" s="9" t="s">
        <v>171</v>
      </c>
      <c r="I34" s="9" t="s">
        <v>185</v>
      </c>
      <c r="J34" s="112">
        <v>129.9793746</v>
      </c>
      <c r="K34" s="112">
        <v>125.4697693</v>
      </c>
      <c r="L34" s="112">
        <v>134.60965239999999</v>
      </c>
      <c r="M34" s="112"/>
      <c r="N34" s="112"/>
      <c r="O34" s="110">
        <v>3136.305214</v>
      </c>
      <c r="P34" s="110">
        <v>2412.925299</v>
      </c>
      <c r="Q34" s="9"/>
      <c r="R34" s="9" t="s">
        <v>90</v>
      </c>
      <c r="S34" s="9" t="s">
        <v>103</v>
      </c>
      <c r="T34" s="9" t="s">
        <v>78</v>
      </c>
    </row>
    <row r="35" spans="2:20" x14ac:dyDescent="0.3">
      <c r="B35" s="9">
        <v>93229</v>
      </c>
      <c r="C35" s="9" t="s">
        <v>170</v>
      </c>
      <c r="D35" s="9" t="s">
        <v>158</v>
      </c>
      <c r="E35" s="9" t="s">
        <v>87</v>
      </c>
      <c r="F35" s="9" t="s">
        <v>70</v>
      </c>
      <c r="G35" s="9" t="s">
        <v>71</v>
      </c>
      <c r="H35" s="9" t="s">
        <v>171</v>
      </c>
      <c r="I35" s="9" t="s">
        <v>185</v>
      </c>
      <c r="J35" s="112">
        <v>122.51795</v>
      </c>
      <c r="K35" s="112">
        <v>119.4309932</v>
      </c>
      <c r="L35" s="112">
        <v>125.6645089</v>
      </c>
      <c r="M35" s="112"/>
      <c r="N35" s="112"/>
      <c r="O35" s="110">
        <v>5975.5224909999997</v>
      </c>
      <c r="P35" s="110">
        <v>4877.2628750000003</v>
      </c>
      <c r="Q35" s="9"/>
      <c r="R35" s="9" t="s">
        <v>90</v>
      </c>
      <c r="S35" s="9" t="s">
        <v>103</v>
      </c>
      <c r="T35" s="9" t="s">
        <v>106</v>
      </c>
    </row>
    <row r="36" spans="2:20" x14ac:dyDescent="0.3">
      <c r="B36" s="9">
        <v>93231</v>
      </c>
      <c r="C36" s="9" t="s">
        <v>128</v>
      </c>
      <c r="D36" s="9" t="s">
        <v>68</v>
      </c>
      <c r="E36" s="9" t="s">
        <v>69</v>
      </c>
      <c r="F36" s="9" t="s">
        <v>70</v>
      </c>
      <c r="G36" s="9" t="s">
        <v>71</v>
      </c>
      <c r="H36" s="9" t="s">
        <v>171</v>
      </c>
      <c r="I36" s="9" t="s">
        <v>185</v>
      </c>
      <c r="J36" s="112">
        <v>100</v>
      </c>
      <c r="K36" s="112">
        <v>99.693659789999998</v>
      </c>
      <c r="L36" s="112">
        <v>100.3070487</v>
      </c>
      <c r="M36" s="112"/>
      <c r="N36" s="112"/>
      <c r="O36" s="110">
        <v>408725</v>
      </c>
      <c r="P36" s="110">
        <v>408725</v>
      </c>
      <c r="Q36" s="9"/>
      <c r="R36" s="9" t="s">
        <v>90</v>
      </c>
      <c r="S36" s="9" t="s">
        <v>73</v>
      </c>
      <c r="T36" s="9" t="s">
        <v>73</v>
      </c>
    </row>
    <row r="37" spans="2:20" x14ac:dyDescent="0.3">
      <c r="B37" s="9">
        <v>93231</v>
      </c>
      <c r="C37" s="9" t="s">
        <v>128</v>
      </c>
      <c r="D37" s="9" t="s">
        <v>133</v>
      </c>
      <c r="E37" s="111" t="s">
        <v>134</v>
      </c>
      <c r="F37" s="9" t="s">
        <v>70</v>
      </c>
      <c r="G37" s="9" t="s">
        <v>71</v>
      </c>
      <c r="H37" s="9" t="s">
        <v>171</v>
      </c>
      <c r="I37" s="9" t="s">
        <v>185</v>
      </c>
      <c r="J37" s="112">
        <v>103.407148593844</v>
      </c>
      <c r="K37" s="112"/>
      <c r="L37" s="112"/>
      <c r="M37" s="112"/>
      <c r="N37" s="112"/>
      <c r="O37" s="110">
        <v>14037.440901</v>
      </c>
      <c r="P37" s="110">
        <v>13574.9230995</v>
      </c>
      <c r="Q37" s="9" t="s">
        <v>82</v>
      </c>
      <c r="R37" s="9" t="s">
        <v>90</v>
      </c>
      <c r="S37" s="9" t="s">
        <v>73</v>
      </c>
      <c r="T37" s="9" t="s">
        <v>73</v>
      </c>
    </row>
    <row r="38" spans="2:20" x14ac:dyDescent="0.3">
      <c r="B38" s="9">
        <v>93231</v>
      </c>
      <c r="C38" s="9" t="s">
        <v>128</v>
      </c>
      <c r="D38" s="9" t="s">
        <v>2</v>
      </c>
      <c r="E38" s="9" t="s">
        <v>75</v>
      </c>
      <c r="F38" s="9" t="s">
        <v>70</v>
      </c>
      <c r="G38" s="9" t="s">
        <v>71</v>
      </c>
      <c r="H38" s="9" t="s">
        <v>171</v>
      </c>
      <c r="I38" s="9" t="s">
        <v>185</v>
      </c>
      <c r="J38" s="112">
        <v>126.2086041</v>
      </c>
      <c r="K38" s="112">
        <v>118.9018985</v>
      </c>
      <c r="L38" s="112">
        <v>133.84681839999999</v>
      </c>
      <c r="M38" s="112"/>
      <c r="N38" s="112"/>
      <c r="O38" s="110">
        <v>1113</v>
      </c>
      <c r="P38" s="110">
        <v>881.87331440000003</v>
      </c>
      <c r="Q38" s="9"/>
      <c r="R38" s="9" t="s">
        <v>90</v>
      </c>
      <c r="S38" s="9" t="s">
        <v>103</v>
      </c>
      <c r="T38" s="9" t="s">
        <v>103</v>
      </c>
    </row>
    <row r="39" spans="2:20" x14ac:dyDescent="0.3">
      <c r="B39" s="9">
        <v>93231</v>
      </c>
      <c r="C39" s="9" t="s">
        <v>128</v>
      </c>
      <c r="D39" s="9" t="s">
        <v>4</v>
      </c>
      <c r="E39" s="9" t="s">
        <v>16</v>
      </c>
      <c r="F39" s="9" t="s">
        <v>70</v>
      </c>
      <c r="G39" s="9" t="s">
        <v>71</v>
      </c>
      <c r="H39" s="9" t="s">
        <v>171</v>
      </c>
      <c r="I39" s="9" t="s">
        <v>185</v>
      </c>
      <c r="J39" s="112">
        <v>104.2427314</v>
      </c>
      <c r="K39" s="112">
        <v>98.490845570000005</v>
      </c>
      <c r="L39" s="112">
        <v>110.2428719</v>
      </c>
      <c r="M39" s="112"/>
      <c r="N39" s="112"/>
      <c r="O39" s="110">
        <v>1227</v>
      </c>
      <c r="P39" s="110">
        <v>1177.060485</v>
      </c>
      <c r="Q39" s="9"/>
      <c r="R39" s="9" t="s">
        <v>90</v>
      </c>
      <c r="S39" s="9" t="s">
        <v>78</v>
      </c>
      <c r="T39" s="9" t="s">
        <v>78</v>
      </c>
    </row>
    <row r="40" spans="2:20" x14ac:dyDescent="0.3">
      <c r="B40" s="9">
        <v>93231</v>
      </c>
      <c r="C40" s="9" t="s">
        <v>128</v>
      </c>
      <c r="D40" s="9" t="s">
        <v>6</v>
      </c>
      <c r="E40" s="9" t="s">
        <v>77</v>
      </c>
      <c r="F40" s="9" t="s">
        <v>70</v>
      </c>
      <c r="G40" s="9" t="s">
        <v>71</v>
      </c>
      <c r="H40" s="9" t="s">
        <v>171</v>
      </c>
      <c r="I40" s="9" t="s">
        <v>185</v>
      </c>
      <c r="J40" s="112">
        <v>101.5826436</v>
      </c>
      <c r="K40" s="112">
        <v>96.165728590000001</v>
      </c>
      <c r="L40" s="112">
        <v>107.2252163</v>
      </c>
      <c r="M40" s="112"/>
      <c r="N40" s="112"/>
      <c r="O40" s="110">
        <v>1315</v>
      </c>
      <c r="P40" s="110">
        <v>1294.512481</v>
      </c>
      <c r="Q40" s="9"/>
      <c r="R40" s="9" t="s">
        <v>90</v>
      </c>
      <c r="S40" s="9" t="s">
        <v>78</v>
      </c>
      <c r="T40" s="9" t="s">
        <v>78</v>
      </c>
    </row>
    <row r="41" spans="2:20" x14ac:dyDescent="0.3">
      <c r="B41" s="9">
        <v>93231</v>
      </c>
      <c r="C41" s="9" t="s">
        <v>128</v>
      </c>
      <c r="D41" s="9" t="s">
        <v>8</v>
      </c>
      <c r="E41" s="9" t="s">
        <v>79</v>
      </c>
      <c r="F41" s="9" t="s">
        <v>70</v>
      </c>
      <c r="G41" s="9" t="s">
        <v>71</v>
      </c>
      <c r="H41" s="9" t="s">
        <v>171</v>
      </c>
      <c r="I41" s="9" t="s">
        <v>185</v>
      </c>
      <c r="J41" s="112">
        <v>108.2013717</v>
      </c>
      <c r="K41" s="112">
        <v>104.4043174</v>
      </c>
      <c r="L41" s="112">
        <v>112.1012238</v>
      </c>
      <c r="M41" s="112"/>
      <c r="N41" s="112"/>
      <c r="O41" s="110">
        <v>3065</v>
      </c>
      <c r="P41" s="110">
        <v>2832.6812799999998</v>
      </c>
      <c r="Q41" s="9"/>
      <c r="R41" s="9" t="s">
        <v>90</v>
      </c>
      <c r="S41" s="9" t="s">
        <v>103</v>
      </c>
      <c r="T41" s="9" t="s">
        <v>103</v>
      </c>
    </row>
    <row r="42" spans="2:20" x14ac:dyDescent="0.3">
      <c r="B42" s="9">
        <v>93231</v>
      </c>
      <c r="C42" s="9" t="s">
        <v>128</v>
      </c>
      <c r="D42" s="9" t="s">
        <v>12</v>
      </c>
      <c r="E42" s="9" t="s">
        <v>85</v>
      </c>
      <c r="F42" s="9" t="s">
        <v>70</v>
      </c>
      <c r="G42" s="9" t="s">
        <v>71</v>
      </c>
      <c r="H42" s="9" t="s">
        <v>171</v>
      </c>
      <c r="I42" s="9" t="s">
        <v>185</v>
      </c>
      <c r="J42" s="112">
        <v>90.460331640000007</v>
      </c>
      <c r="K42" s="112">
        <v>84.511261719999993</v>
      </c>
      <c r="L42" s="112">
        <v>96.717692360000001</v>
      </c>
      <c r="M42" s="112"/>
      <c r="N42" s="112"/>
      <c r="O42" s="110">
        <v>859</v>
      </c>
      <c r="P42" s="110">
        <v>949.58749809999995</v>
      </c>
      <c r="Q42" s="9"/>
      <c r="R42" s="9" t="s">
        <v>90</v>
      </c>
      <c r="S42" s="9" t="s">
        <v>106</v>
      </c>
      <c r="T42" s="9" t="s">
        <v>106</v>
      </c>
    </row>
    <row r="43" spans="2:20" x14ac:dyDescent="0.3">
      <c r="B43" s="9">
        <v>93231</v>
      </c>
      <c r="C43" s="9" t="s">
        <v>128</v>
      </c>
      <c r="D43" s="9" t="s">
        <v>156</v>
      </c>
      <c r="E43" s="9" t="s">
        <v>81</v>
      </c>
      <c r="F43" s="9" t="s">
        <v>70</v>
      </c>
      <c r="G43" s="9" t="s">
        <v>71</v>
      </c>
      <c r="H43" s="9" t="s">
        <v>171</v>
      </c>
      <c r="I43" s="9" t="s">
        <v>185</v>
      </c>
      <c r="J43" s="112">
        <v>92.945445340000006</v>
      </c>
      <c r="K43" s="112">
        <v>88.790245839999997</v>
      </c>
      <c r="L43" s="112">
        <v>97.244902699999997</v>
      </c>
      <c r="M43" s="112"/>
      <c r="N43" s="112"/>
      <c r="O43" s="110">
        <v>1879.2950020000001</v>
      </c>
      <c r="P43" s="110">
        <v>2021.933399</v>
      </c>
      <c r="Q43" s="9"/>
      <c r="R43" s="9" t="s">
        <v>90</v>
      </c>
      <c r="S43" s="9" t="s">
        <v>106</v>
      </c>
      <c r="T43" s="9" t="s">
        <v>106</v>
      </c>
    </row>
    <row r="44" spans="2:20" x14ac:dyDescent="0.3">
      <c r="B44" s="9">
        <v>93231</v>
      </c>
      <c r="C44" s="9" t="s">
        <v>128</v>
      </c>
      <c r="D44" s="9" t="s">
        <v>157</v>
      </c>
      <c r="E44" s="9" t="s">
        <v>84</v>
      </c>
      <c r="F44" s="9" t="s">
        <v>70</v>
      </c>
      <c r="G44" s="9" t="s">
        <v>71</v>
      </c>
      <c r="H44" s="9" t="s">
        <v>171</v>
      </c>
      <c r="I44" s="9" t="s">
        <v>185</v>
      </c>
      <c r="J44" s="112">
        <v>101.0152454</v>
      </c>
      <c r="K44" s="112">
        <v>95.879873579999995</v>
      </c>
      <c r="L44" s="112">
        <v>106.3542162</v>
      </c>
      <c r="M44" s="112"/>
      <c r="N44" s="112"/>
      <c r="O44" s="110">
        <v>1448.7049979999999</v>
      </c>
      <c r="P44" s="110">
        <v>1434.144908</v>
      </c>
      <c r="Q44" s="9"/>
      <c r="R44" s="9" t="s">
        <v>90</v>
      </c>
      <c r="S44" s="9" t="s">
        <v>78</v>
      </c>
      <c r="T44" s="9" t="s">
        <v>78</v>
      </c>
    </row>
    <row r="45" spans="2:20" x14ac:dyDescent="0.3">
      <c r="B45" s="9">
        <v>93231</v>
      </c>
      <c r="C45" s="9" t="s">
        <v>128</v>
      </c>
      <c r="D45" s="9" t="s">
        <v>158</v>
      </c>
      <c r="E45" s="9" t="s">
        <v>87</v>
      </c>
      <c r="F45" s="9" t="s">
        <v>70</v>
      </c>
      <c r="G45" s="9" t="s">
        <v>71</v>
      </c>
      <c r="H45" s="9" t="s">
        <v>171</v>
      </c>
      <c r="I45" s="9" t="s">
        <v>185</v>
      </c>
      <c r="J45" s="112">
        <v>104.9381415</v>
      </c>
      <c r="K45" s="112">
        <v>101.2939575</v>
      </c>
      <c r="L45" s="112">
        <v>108.6799329</v>
      </c>
      <c r="M45" s="112"/>
      <c r="N45" s="112"/>
      <c r="O45" s="110">
        <v>3130.4409009999999</v>
      </c>
      <c r="P45" s="110">
        <v>2983.1297340000001</v>
      </c>
      <c r="Q45" s="9"/>
      <c r="R45" s="9" t="s">
        <v>90</v>
      </c>
      <c r="S45" s="9" t="s">
        <v>103</v>
      </c>
      <c r="T45" s="9" t="s">
        <v>78</v>
      </c>
    </row>
    <row r="46" spans="2:20" x14ac:dyDescent="0.3">
      <c r="B46" s="9">
        <v>93232</v>
      </c>
      <c r="C46" s="9" t="s">
        <v>172</v>
      </c>
      <c r="D46" s="9" t="s">
        <v>68</v>
      </c>
      <c r="E46" s="9" t="s">
        <v>69</v>
      </c>
      <c r="F46" s="9" t="s">
        <v>70</v>
      </c>
      <c r="G46" s="9" t="s">
        <v>71</v>
      </c>
      <c r="H46" s="9" t="s">
        <v>171</v>
      </c>
      <c r="I46" s="9" t="s">
        <v>185</v>
      </c>
      <c r="J46" s="112">
        <v>100</v>
      </c>
      <c r="K46" s="112">
        <v>99.671757909999997</v>
      </c>
      <c r="L46" s="112">
        <v>100.3290556</v>
      </c>
      <c r="M46" s="112"/>
      <c r="N46" s="112"/>
      <c r="O46" s="110">
        <v>355962</v>
      </c>
      <c r="P46" s="110">
        <v>355962</v>
      </c>
      <c r="Q46" s="9"/>
      <c r="R46" s="9" t="s">
        <v>90</v>
      </c>
      <c r="S46" s="9" t="s">
        <v>73</v>
      </c>
      <c r="T46" s="9" t="s">
        <v>73</v>
      </c>
    </row>
    <row r="47" spans="2:20" x14ac:dyDescent="0.3">
      <c r="B47" s="9">
        <v>93232</v>
      </c>
      <c r="C47" s="9" t="s">
        <v>172</v>
      </c>
      <c r="D47" s="9" t="s">
        <v>133</v>
      </c>
      <c r="E47" s="111" t="s">
        <v>134</v>
      </c>
      <c r="F47" s="9" t="s">
        <v>70</v>
      </c>
      <c r="G47" s="9" t="s">
        <v>71</v>
      </c>
      <c r="H47" s="9" t="s">
        <v>171</v>
      </c>
      <c r="I47" s="9" t="s">
        <v>185</v>
      </c>
      <c r="J47" s="112">
        <v>123.09499330345599</v>
      </c>
      <c r="K47" s="112"/>
      <c r="L47" s="112"/>
      <c r="M47" s="112"/>
      <c r="N47" s="112"/>
      <c r="O47" s="110">
        <v>14525.352000000001</v>
      </c>
      <c r="P47" s="110">
        <v>11800.116</v>
      </c>
      <c r="Q47" s="9" t="s">
        <v>82</v>
      </c>
      <c r="R47" s="9" t="s">
        <v>90</v>
      </c>
      <c r="S47" s="9" t="s">
        <v>73</v>
      </c>
      <c r="T47" s="9" t="s">
        <v>73</v>
      </c>
    </row>
    <row r="48" spans="2:20" x14ac:dyDescent="0.3">
      <c r="B48" s="9">
        <v>93232</v>
      </c>
      <c r="C48" s="9" t="s">
        <v>172</v>
      </c>
      <c r="D48" s="9" t="s">
        <v>2</v>
      </c>
      <c r="E48" s="9" t="s">
        <v>75</v>
      </c>
      <c r="F48" s="9" t="s">
        <v>70</v>
      </c>
      <c r="G48" s="9" t="s">
        <v>71</v>
      </c>
      <c r="H48" s="9" t="s">
        <v>171</v>
      </c>
      <c r="I48" s="9" t="s">
        <v>185</v>
      </c>
      <c r="J48" s="112">
        <v>153.947</v>
      </c>
      <c r="K48" s="112">
        <v>145.4864</v>
      </c>
      <c r="L48" s="112">
        <v>162.77119999999999</v>
      </c>
      <c r="M48" s="112"/>
      <c r="N48" s="112"/>
      <c r="O48" s="110">
        <v>1237</v>
      </c>
      <c r="P48" s="110">
        <v>803.52340000000004</v>
      </c>
      <c r="Q48" s="9"/>
      <c r="R48" s="9" t="s">
        <v>90</v>
      </c>
      <c r="S48" s="9" t="s">
        <v>103</v>
      </c>
      <c r="T48" s="9" t="s">
        <v>103</v>
      </c>
    </row>
    <row r="49" spans="2:20" x14ac:dyDescent="0.3">
      <c r="B49" s="9">
        <v>93232</v>
      </c>
      <c r="C49" s="9" t="s">
        <v>172</v>
      </c>
      <c r="D49" s="9" t="s">
        <v>4</v>
      </c>
      <c r="E49" s="9" t="s">
        <v>16</v>
      </c>
      <c r="F49" s="9" t="s">
        <v>70</v>
      </c>
      <c r="G49" s="9" t="s">
        <v>71</v>
      </c>
      <c r="H49" s="9" t="s">
        <v>171</v>
      </c>
      <c r="I49" s="9" t="s">
        <v>185</v>
      </c>
      <c r="J49" s="112">
        <v>140.1027</v>
      </c>
      <c r="K49" s="112">
        <v>132.922</v>
      </c>
      <c r="L49" s="112">
        <v>147.57050000000001</v>
      </c>
      <c r="M49" s="112"/>
      <c r="N49" s="112"/>
      <c r="O49" s="110">
        <v>1425</v>
      </c>
      <c r="P49" s="110">
        <v>1017.111</v>
      </c>
      <c r="Q49" s="9"/>
      <c r="R49" s="9" t="s">
        <v>90</v>
      </c>
      <c r="S49" s="9" t="s">
        <v>103</v>
      </c>
      <c r="T49" s="9" t="s">
        <v>103</v>
      </c>
    </row>
    <row r="50" spans="2:20" x14ac:dyDescent="0.3">
      <c r="B50" s="9">
        <v>93232</v>
      </c>
      <c r="C50" s="9" t="s">
        <v>172</v>
      </c>
      <c r="D50" s="9" t="s">
        <v>6</v>
      </c>
      <c r="E50" s="9" t="s">
        <v>77</v>
      </c>
      <c r="F50" s="9" t="s">
        <v>70</v>
      </c>
      <c r="G50" s="9" t="s">
        <v>71</v>
      </c>
      <c r="H50" s="9" t="s">
        <v>171</v>
      </c>
      <c r="I50" s="9" t="s">
        <v>185</v>
      </c>
      <c r="J50" s="112">
        <v>117.18340000000001</v>
      </c>
      <c r="K50" s="112">
        <v>111.0352</v>
      </c>
      <c r="L50" s="112">
        <v>123.5834</v>
      </c>
      <c r="M50" s="112"/>
      <c r="N50" s="112"/>
      <c r="O50" s="110">
        <v>1359</v>
      </c>
      <c r="P50" s="110">
        <v>1159.721</v>
      </c>
      <c r="Q50" s="9"/>
      <c r="R50" s="9" t="s">
        <v>90</v>
      </c>
      <c r="S50" s="9" t="s">
        <v>103</v>
      </c>
      <c r="T50" s="9" t="s">
        <v>78</v>
      </c>
    </row>
    <row r="51" spans="2:20" x14ac:dyDescent="0.3">
      <c r="B51" s="9">
        <v>93232</v>
      </c>
      <c r="C51" s="9" t="s">
        <v>172</v>
      </c>
      <c r="D51" s="9" t="s">
        <v>8</v>
      </c>
      <c r="E51" s="9" t="s">
        <v>79</v>
      </c>
      <c r="F51" s="9" t="s">
        <v>70</v>
      </c>
      <c r="G51" s="9" t="s">
        <v>71</v>
      </c>
      <c r="H51" s="9" t="s">
        <v>171</v>
      </c>
      <c r="I51" s="9" t="s">
        <v>185</v>
      </c>
      <c r="J51" s="112">
        <v>118.68429999999999</v>
      </c>
      <c r="K51" s="112">
        <v>114.456</v>
      </c>
      <c r="L51" s="112">
        <v>123.0288</v>
      </c>
      <c r="M51" s="112"/>
      <c r="N51" s="112"/>
      <c r="O51" s="110">
        <v>2973</v>
      </c>
      <c r="P51" s="110">
        <v>2504.9659999999999</v>
      </c>
      <c r="Q51" s="9"/>
      <c r="R51" s="9" t="s">
        <v>90</v>
      </c>
      <c r="S51" s="9" t="s">
        <v>103</v>
      </c>
      <c r="T51" s="9" t="s">
        <v>106</v>
      </c>
    </row>
    <row r="52" spans="2:20" x14ac:dyDescent="0.3">
      <c r="B52" s="9">
        <v>93232</v>
      </c>
      <c r="C52" s="9" t="s">
        <v>172</v>
      </c>
      <c r="D52" s="9" t="s">
        <v>12</v>
      </c>
      <c r="E52" s="9" t="s">
        <v>85</v>
      </c>
      <c r="F52" s="9" t="s">
        <v>70</v>
      </c>
      <c r="G52" s="9" t="s">
        <v>71</v>
      </c>
      <c r="H52" s="9" t="s">
        <v>171</v>
      </c>
      <c r="I52" s="9" t="s">
        <v>185</v>
      </c>
      <c r="J52" s="112">
        <v>86.189750000000004</v>
      </c>
      <c r="K52" s="112">
        <v>79.978499999999997</v>
      </c>
      <c r="L52" s="112">
        <v>92.755269999999996</v>
      </c>
      <c r="M52" s="112"/>
      <c r="N52" s="112"/>
      <c r="O52" s="110">
        <v>713</v>
      </c>
      <c r="P52" s="110">
        <v>827.24459999999999</v>
      </c>
      <c r="Q52" s="9"/>
      <c r="R52" s="9" t="s">
        <v>90</v>
      </c>
      <c r="S52" s="9" t="s">
        <v>106</v>
      </c>
      <c r="T52" s="9" t="s">
        <v>106</v>
      </c>
    </row>
    <row r="53" spans="2:20" x14ac:dyDescent="0.3">
      <c r="B53" s="9">
        <v>93232</v>
      </c>
      <c r="C53" s="9" t="s">
        <v>172</v>
      </c>
      <c r="D53" s="9" t="s">
        <v>156</v>
      </c>
      <c r="E53" s="9" t="s">
        <v>81</v>
      </c>
      <c r="F53" s="9" t="s">
        <v>70</v>
      </c>
      <c r="G53" s="9" t="s">
        <v>71</v>
      </c>
      <c r="H53" s="9" t="s">
        <v>171</v>
      </c>
      <c r="I53" s="9" t="s">
        <v>185</v>
      </c>
      <c r="J53" s="112">
        <v>111.70189999999999</v>
      </c>
      <c r="K53" s="112">
        <v>106.7079</v>
      </c>
      <c r="L53" s="112">
        <v>116.8693</v>
      </c>
      <c r="M53" s="112"/>
      <c r="N53" s="112"/>
      <c r="O53" s="110">
        <v>1879.0709999999999</v>
      </c>
      <c r="P53" s="110">
        <v>1682.22</v>
      </c>
      <c r="Q53" s="9"/>
      <c r="R53" s="9" t="s">
        <v>90</v>
      </c>
      <c r="S53" s="9" t="s">
        <v>103</v>
      </c>
      <c r="T53" s="9" t="s">
        <v>106</v>
      </c>
    </row>
    <row r="54" spans="2:20" x14ac:dyDescent="0.3">
      <c r="B54" s="9">
        <v>93232</v>
      </c>
      <c r="C54" s="9" t="s">
        <v>172</v>
      </c>
      <c r="D54" s="9" t="s">
        <v>157</v>
      </c>
      <c r="E54" s="9" t="s">
        <v>84</v>
      </c>
      <c r="F54" s="9" t="s">
        <v>70</v>
      </c>
      <c r="G54" s="9" t="s">
        <v>71</v>
      </c>
      <c r="H54" s="9" t="s">
        <v>171</v>
      </c>
      <c r="I54" s="9" t="s">
        <v>185</v>
      </c>
      <c r="J54" s="112">
        <v>111.9691</v>
      </c>
      <c r="K54" s="112">
        <v>106.1981</v>
      </c>
      <c r="L54" s="112">
        <v>117.9722</v>
      </c>
      <c r="M54" s="112"/>
      <c r="N54" s="112"/>
      <c r="O54" s="110">
        <v>1408.9290000000001</v>
      </c>
      <c r="P54" s="110">
        <v>1258.319</v>
      </c>
      <c r="Q54" s="9"/>
      <c r="R54" s="9" t="s">
        <v>90</v>
      </c>
      <c r="S54" s="9" t="s">
        <v>103</v>
      </c>
      <c r="T54" s="9" t="s">
        <v>106</v>
      </c>
    </row>
    <row r="55" spans="2:20" x14ac:dyDescent="0.3">
      <c r="B55" s="9">
        <v>93232</v>
      </c>
      <c r="C55" s="9" t="s">
        <v>172</v>
      </c>
      <c r="D55" s="9" t="s">
        <v>158</v>
      </c>
      <c r="E55" s="9" t="s">
        <v>87</v>
      </c>
      <c r="F55" s="9" t="s">
        <v>70</v>
      </c>
      <c r="G55" s="9" t="s">
        <v>71</v>
      </c>
      <c r="H55" s="9" t="s">
        <v>171</v>
      </c>
      <c r="I55" s="9" t="s">
        <v>185</v>
      </c>
      <c r="J55" s="112">
        <v>138.60759999999999</v>
      </c>
      <c r="K55" s="112">
        <v>134.0727</v>
      </c>
      <c r="L55" s="112">
        <v>143.2568</v>
      </c>
      <c r="M55" s="112"/>
      <c r="N55" s="112"/>
      <c r="O55" s="110">
        <v>3530.3519999999999</v>
      </c>
      <c r="P55" s="110">
        <v>2547.011</v>
      </c>
      <c r="Q55" s="9"/>
      <c r="R55" s="9" t="s">
        <v>90</v>
      </c>
      <c r="S55" s="9" t="s">
        <v>103</v>
      </c>
      <c r="T55" s="9" t="s">
        <v>103</v>
      </c>
    </row>
    <row r="56" spans="2:20" x14ac:dyDescent="0.3">
      <c r="B56" s="9">
        <v>93288</v>
      </c>
      <c r="C56" s="9" t="s">
        <v>173</v>
      </c>
      <c r="D56" s="9" t="s">
        <v>68</v>
      </c>
      <c r="E56" s="9" t="s">
        <v>69</v>
      </c>
      <c r="F56" s="9" t="s">
        <v>70</v>
      </c>
      <c r="G56" s="9" t="s">
        <v>98</v>
      </c>
      <c r="H56" s="9" t="s">
        <v>178</v>
      </c>
      <c r="I56" s="9" t="s">
        <v>184</v>
      </c>
      <c r="J56" s="112">
        <v>272.15833034169299</v>
      </c>
      <c r="K56" s="112">
        <v>269.07536718697799</v>
      </c>
      <c r="L56" s="112">
        <v>275.26780608796798</v>
      </c>
      <c r="M56" s="112"/>
      <c r="N56" s="112"/>
      <c r="O56" s="110">
        <v>29769</v>
      </c>
      <c r="P56" s="110">
        <v>10938118.25</v>
      </c>
      <c r="Q56" s="9" t="s">
        <v>177</v>
      </c>
      <c r="R56" s="9"/>
      <c r="S56" s="9" t="s">
        <v>73</v>
      </c>
      <c r="T56" s="9" t="s">
        <v>73</v>
      </c>
    </row>
    <row r="57" spans="2:20" x14ac:dyDescent="0.3">
      <c r="B57" s="9">
        <v>93288</v>
      </c>
      <c r="C57" s="9" t="s">
        <v>173</v>
      </c>
      <c r="D57" s="9" t="s">
        <v>133</v>
      </c>
      <c r="E57" s="111" t="s">
        <v>134</v>
      </c>
      <c r="F57" s="9" t="s">
        <v>70</v>
      </c>
      <c r="G57" s="9" t="s">
        <v>98</v>
      </c>
      <c r="H57" s="9" t="s">
        <v>178</v>
      </c>
      <c r="I57" s="9" t="s">
        <v>184</v>
      </c>
      <c r="J57" s="112">
        <v>126.52041007674801</v>
      </c>
      <c r="K57" s="112"/>
      <c r="L57" s="112"/>
      <c r="M57" s="112"/>
      <c r="N57" s="112"/>
      <c r="O57" s="110">
        <v>420</v>
      </c>
      <c r="P57" s="110">
        <v>331962.25</v>
      </c>
      <c r="Q57" s="9" t="s">
        <v>82</v>
      </c>
      <c r="R57" s="9"/>
      <c r="S57" s="9" t="s">
        <v>73</v>
      </c>
      <c r="T57" s="9" t="s">
        <v>73</v>
      </c>
    </row>
    <row r="58" spans="2:20" x14ac:dyDescent="0.3">
      <c r="B58" s="9">
        <v>93288</v>
      </c>
      <c r="C58" s="9" t="s">
        <v>173</v>
      </c>
      <c r="D58" s="9" t="s">
        <v>2</v>
      </c>
      <c r="E58" s="9" t="s">
        <v>75</v>
      </c>
      <c r="F58" s="9" t="s">
        <v>70</v>
      </c>
      <c r="G58" s="9" t="s">
        <v>98</v>
      </c>
      <c r="H58" s="9" t="s">
        <v>178</v>
      </c>
      <c r="I58" s="9" t="s">
        <v>184</v>
      </c>
      <c r="J58" s="112">
        <v>127.139808382146</v>
      </c>
      <c r="K58" s="112">
        <v>88.544559680065902</v>
      </c>
      <c r="L58" s="112">
        <v>176.82607927170699</v>
      </c>
      <c r="M58" s="112"/>
      <c r="N58" s="112"/>
      <c r="O58" s="110">
        <v>35</v>
      </c>
      <c r="P58" s="110">
        <v>27528.75</v>
      </c>
      <c r="Q58" s="9" t="s">
        <v>177</v>
      </c>
      <c r="R58" s="9"/>
      <c r="S58" s="9" t="s">
        <v>106</v>
      </c>
      <c r="T58" s="9" t="s">
        <v>78</v>
      </c>
    </row>
    <row r="59" spans="2:20" x14ac:dyDescent="0.3">
      <c r="B59" s="9">
        <v>93288</v>
      </c>
      <c r="C59" s="9" t="s">
        <v>173</v>
      </c>
      <c r="D59" s="9" t="s">
        <v>4</v>
      </c>
      <c r="E59" s="9" t="s">
        <v>16</v>
      </c>
      <c r="F59" s="9" t="s">
        <v>70</v>
      </c>
      <c r="G59" s="9" t="s">
        <v>98</v>
      </c>
      <c r="H59" s="9" t="s">
        <v>178</v>
      </c>
      <c r="I59" s="9" t="s">
        <v>184</v>
      </c>
      <c r="J59" s="112">
        <v>144.0014400144</v>
      </c>
      <c r="K59" s="112">
        <v>102.864908168255</v>
      </c>
      <c r="L59" s="112">
        <v>196.09431849527201</v>
      </c>
      <c r="M59" s="112"/>
      <c r="N59" s="112"/>
      <c r="O59" s="110">
        <v>40</v>
      </c>
      <c r="P59" s="110">
        <v>27777.5</v>
      </c>
      <c r="Q59" s="9" t="s">
        <v>177</v>
      </c>
      <c r="R59" s="9"/>
      <c r="S59" s="9" t="s">
        <v>106</v>
      </c>
      <c r="T59" s="9" t="s">
        <v>78</v>
      </c>
    </row>
    <row r="60" spans="2:20" x14ac:dyDescent="0.3">
      <c r="B60" s="9">
        <v>93288</v>
      </c>
      <c r="C60" s="9" t="s">
        <v>173</v>
      </c>
      <c r="D60" s="9" t="s">
        <v>6</v>
      </c>
      <c r="E60" s="9" t="s">
        <v>77</v>
      </c>
      <c r="F60" s="9" t="s">
        <v>70</v>
      </c>
      <c r="G60" s="9" t="s">
        <v>98</v>
      </c>
      <c r="H60" s="9" t="s">
        <v>178</v>
      </c>
      <c r="I60" s="9" t="s">
        <v>184</v>
      </c>
      <c r="J60" s="112">
        <v>115.01441274359701</v>
      </c>
      <c r="K60" s="112">
        <v>82.158532607123504</v>
      </c>
      <c r="L60" s="112">
        <v>156.62116213445</v>
      </c>
      <c r="M60" s="112"/>
      <c r="N60" s="112"/>
      <c r="O60" s="110">
        <v>40</v>
      </c>
      <c r="P60" s="110">
        <v>34778.25</v>
      </c>
      <c r="Q60" s="9" t="s">
        <v>177</v>
      </c>
      <c r="R60" s="9"/>
      <c r="S60" s="9" t="s">
        <v>106</v>
      </c>
      <c r="T60" s="9" t="s">
        <v>78</v>
      </c>
    </row>
    <row r="61" spans="2:20" x14ac:dyDescent="0.3">
      <c r="B61" s="9">
        <v>93288</v>
      </c>
      <c r="C61" s="9" t="s">
        <v>173</v>
      </c>
      <c r="D61" s="9" t="s">
        <v>8</v>
      </c>
      <c r="E61" s="9" t="s">
        <v>79</v>
      </c>
      <c r="F61" s="9" t="s">
        <v>70</v>
      </c>
      <c r="G61" s="9" t="s">
        <v>98</v>
      </c>
      <c r="H61" s="9" t="s">
        <v>178</v>
      </c>
      <c r="I61" s="9" t="s">
        <v>184</v>
      </c>
      <c r="J61" s="112">
        <v>116.33556651999299</v>
      </c>
      <c r="K61" s="112">
        <v>92.921876183358606</v>
      </c>
      <c r="L61" s="112">
        <v>143.852378640193</v>
      </c>
      <c r="M61" s="112"/>
      <c r="N61" s="112"/>
      <c r="O61" s="110">
        <v>85</v>
      </c>
      <c r="P61" s="110">
        <v>73064.5</v>
      </c>
      <c r="Q61" s="9" t="s">
        <v>177</v>
      </c>
      <c r="R61" s="9"/>
      <c r="S61" s="9" t="s">
        <v>106</v>
      </c>
      <c r="T61" s="9" t="s">
        <v>78</v>
      </c>
    </row>
    <row r="62" spans="2:20" x14ac:dyDescent="0.3">
      <c r="B62" s="9">
        <v>93288</v>
      </c>
      <c r="C62" s="9" t="s">
        <v>173</v>
      </c>
      <c r="D62" s="9" t="s">
        <v>12</v>
      </c>
      <c r="E62" s="9" t="s">
        <v>85</v>
      </c>
      <c r="F62" s="9" t="s">
        <v>70</v>
      </c>
      <c r="G62" s="9" t="s">
        <v>98</v>
      </c>
      <c r="H62" s="9" t="s">
        <v>178</v>
      </c>
      <c r="I62" s="9" t="s">
        <v>184</v>
      </c>
      <c r="J62" s="112">
        <v>65.334567430718096</v>
      </c>
      <c r="K62" s="112">
        <v>36.540595691028699</v>
      </c>
      <c r="L62" s="112">
        <v>107.765585422722</v>
      </c>
      <c r="M62" s="112"/>
      <c r="N62" s="112"/>
      <c r="O62" s="110">
        <v>15</v>
      </c>
      <c r="P62" s="110">
        <v>22958.75</v>
      </c>
      <c r="Q62" s="9" t="s">
        <v>177</v>
      </c>
      <c r="R62" s="9"/>
      <c r="S62" s="9" t="s">
        <v>106</v>
      </c>
      <c r="T62" s="9" t="s">
        <v>106</v>
      </c>
    </row>
    <row r="63" spans="2:20" x14ac:dyDescent="0.3">
      <c r="B63" s="9">
        <v>93288</v>
      </c>
      <c r="C63" s="9" t="s">
        <v>173</v>
      </c>
      <c r="D63" s="9" t="s">
        <v>156</v>
      </c>
      <c r="E63" s="9" t="s">
        <v>81</v>
      </c>
      <c r="F63" s="9" t="s">
        <v>70</v>
      </c>
      <c r="G63" s="9" t="s">
        <v>98</v>
      </c>
      <c r="H63" s="9" t="s">
        <v>178</v>
      </c>
      <c r="I63" s="9" t="s">
        <v>184</v>
      </c>
      <c r="J63" s="112">
        <v>102.24099480487899</v>
      </c>
      <c r="K63" s="112">
        <v>73.034065080066</v>
      </c>
      <c r="L63" s="112">
        <v>139.226928539997</v>
      </c>
      <c r="M63" s="112"/>
      <c r="N63" s="112"/>
      <c r="O63" s="110">
        <v>40</v>
      </c>
      <c r="P63" s="110">
        <v>39123.25</v>
      </c>
      <c r="Q63" s="9" t="s">
        <v>177</v>
      </c>
      <c r="R63" s="9"/>
      <c r="S63" s="9" t="s">
        <v>106</v>
      </c>
      <c r="T63" s="9" t="s">
        <v>78</v>
      </c>
    </row>
    <row r="64" spans="2:20" x14ac:dyDescent="0.3">
      <c r="B64" s="9">
        <v>93288</v>
      </c>
      <c r="C64" s="9" t="s">
        <v>173</v>
      </c>
      <c r="D64" s="9" t="s">
        <v>157</v>
      </c>
      <c r="E64" s="9" t="s">
        <v>84</v>
      </c>
      <c r="F64" s="9" t="s">
        <v>70</v>
      </c>
      <c r="G64" s="9" t="s">
        <v>98</v>
      </c>
      <c r="H64" s="9" t="s">
        <v>178</v>
      </c>
      <c r="I64" s="9" t="s">
        <v>184</v>
      </c>
      <c r="J64" s="112">
        <v>113.29590372365899</v>
      </c>
      <c r="K64" s="112">
        <v>82.631117338168806</v>
      </c>
      <c r="L64" s="112">
        <v>151.602411135507</v>
      </c>
      <c r="M64" s="112"/>
      <c r="N64" s="112"/>
      <c r="O64" s="110">
        <v>45</v>
      </c>
      <c r="P64" s="110">
        <v>39719</v>
      </c>
      <c r="Q64" s="9" t="s">
        <v>177</v>
      </c>
      <c r="R64" s="9"/>
      <c r="S64" s="9" t="s">
        <v>106</v>
      </c>
      <c r="T64" s="9" t="s">
        <v>78</v>
      </c>
    </row>
    <row r="65" spans="2:20" x14ac:dyDescent="0.3">
      <c r="B65" s="9">
        <v>93288</v>
      </c>
      <c r="C65" s="9" t="s">
        <v>173</v>
      </c>
      <c r="D65" s="9" t="s">
        <v>158</v>
      </c>
      <c r="E65" s="9" t="s">
        <v>87</v>
      </c>
      <c r="F65" s="9" t="s">
        <v>70</v>
      </c>
      <c r="G65" s="9" t="s">
        <v>98</v>
      </c>
      <c r="H65" s="9" t="s">
        <v>178</v>
      </c>
      <c r="I65" s="9" t="s">
        <v>184</v>
      </c>
      <c r="J65" s="112">
        <v>179.071736883928</v>
      </c>
      <c r="K65" s="112">
        <v>148.465738138353</v>
      </c>
      <c r="L65" s="112">
        <v>214.12750721556</v>
      </c>
      <c r="M65" s="112"/>
      <c r="N65" s="112"/>
      <c r="O65" s="110">
        <v>120</v>
      </c>
      <c r="P65" s="110">
        <v>67012.25</v>
      </c>
      <c r="Q65" s="9" t="s">
        <v>177</v>
      </c>
      <c r="R65" s="9"/>
      <c r="S65" s="9" t="s">
        <v>106</v>
      </c>
      <c r="T65" s="9" t="s">
        <v>103</v>
      </c>
    </row>
    <row r="66" spans="2:20" x14ac:dyDescent="0.3">
      <c r="B66" s="9">
        <v>93288</v>
      </c>
      <c r="C66" s="9" t="s">
        <v>173</v>
      </c>
      <c r="D66" s="9" t="s">
        <v>68</v>
      </c>
      <c r="E66" s="9" t="s">
        <v>69</v>
      </c>
      <c r="F66" s="9" t="s">
        <v>70</v>
      </c>
      <c r="G66" s="9" t="s">
        <v>98</v>
      </c>
      <c r="H66" s="9" t="s">
        <v>179</v>
      </c>
      <c r="I66" s="9" t="s">
        <v>184</v>
      </c>
      <c r="J66" s="112">
        <v>273.4565427</v>
      </c>
      <c r="K66" s="112">
        <v>270.36621459999998</v>
      </c>
      <c r="L66" s="112">
        <v>276.57338320000002</v>
      </c>
      <c r="M66" s="112">
        <v>268.59645699999999</v>
      </c>
      <c r="N66" s="112">
        <v>278.37796070000002</v>
      </c>
      <c r="O66" s="110">
        <v>29911</v>
      </c>
      <c r="P66" s="110">
        <v>10938118.25</v>
      </c>
      <c r="Q66" s="9" t="s">
        <v>177</v>
      </c>
      <c r="R66" s="9"/>
      <c r="S66" s="9" t="s">
        <v>73</v>
      </c>
      <c r="T66" s="9" t="s">
        <v>73</v>
      </c>
    </row>
    <row r="67" spans="2:20" x14ac:dyDescent="0.3">
      <c r="B67" s="9">
        <v>93288</v>
      </c>
      <c r="C67" s="9" t="s">
        <v>173</v>
      </c>
      <c r="D67" s="9" t="s">
        <v>133</v>
      </c>
      <c r="E67" s="111" t="s">
        <v>134</v>
      </c>
      <c r="F67" s="9" t="s">
        <v>70</v>
      </c>
      <c r="G67" s="9" t="s">
        <v>98</v>
      </c>
      <c r="H67" s="9" t="s">
        <v>179</v>
      </c>
      <c r="I67" s="9" t="s">
        <v>184</v>
      </c>
      <c r="J67" s="112">
        <v>117.483237928409</v>
      </c>
      <c r="K67" s="112"/>
      <c r="L67" s="112"/>
      <c r="M67" s="112"/>
      <c r="N67" s="112"/>
      <c r="O67" s="110">
        <v>390</v>
      </c>
      <c r="P67" s="110">
        <v>331962.25</v>
      </c>
      <c r="Q67" s="9" t="s">
        <v>82</v>
      </c>
      <c r="R67" s="9"/>
      <c r="S67" s="9" t="s">
        <v>73</v>
      </c>
      <c r="T67" s="9" t="s">
        <v>73</v>
      </c>
    </row>
    <row r="68" spans="2:20" x14ac:dyDescent="0.3">
      <c r="B68" s="9">
        <v>93288</v>
      </c>
      <c r="C68" s="9" t="s">
        <v>173</v>
      </c>
      <c r="D68" s="9" t="s">
        <v>2</v>
      </c>
      <c r="E68" s="9" t="s">
        <v>75</v>
      </c>
      <c r="F68" s="9" t="s">
        <v>70</v>
      </c>
      <c r="G68" s="9" t="s">
        <v>98</v>
      </c>
      <c r="H68" s="9" t="s">
        <v>179</v>
      </c>
      <c r="I68" s="9" t="s">
        <v>184</v>
      </c>
      <c r="J68" s="112">
        <v>181.62829769999999</v>
      </c>
      <c r="K68" s="112">
        <v>134.79762220000001</v>
      </c>
      <c r="L68" s="112">
        <v>239.4593169</v>
      </c>
      <c r="M68" s="112">
        <v>112.3723687</v>
      </c>
      <c r="N68" s="112">
        <v>275.9634949</v>
      </c>
      <c r="O68" s="110">
        <v>50</v>
      </c>
      <c r="P68" s="110">
        <v>27528.75</v>
      </c>
      <c r="Q68" s="9" t="s">
        <v>177</v>
      </c>
      <c r="R68" s="9"/>
      <c r="S68" s="9" t="s">
        <v>106</v>
      </c>
      <c r="T68" s="9" t="s">
        <v>103</v>
      </c>
    </row>
    <row r="69" spans="2:20" x14ac:dyDescent="0.3">
      <c r="B69" s="9">
        <v>93288</v>
      </c>
      <c r="C69" s="9" t="s">
        <v>173</v>
      </c>
      <c r="D69" s="9" t="s">
        <v>4</v>
      </c>
      <c r="E69" s="9" t="s">
        <v>16</v>
      </c>
      <c r="F69" s="9" t="s">
        <v>70</v>
      </c>
      <c r="G69" s="9" t="s">
        <v>98</v>
      </c>
      <c r="H69" s="9" t="s">
        <v>179</v>
      </c>
      <c r="I69" s="9" t="s">
        <v>184</v>
      </c>
      <c r="J69" s="112">
        <v>162.00162</v>
      </c>
      <c r="K69" s="112">
        <v>118.15409409999999</v>
      </c>
      <c r="L69" s="112">
        <v>216.7760298</v>
      </c>
      <c r="M69" s="112">
        <v>97.388937319999997</v>
      </c>
      <c r="N69" s="112">
        <v>251.5055619</v>
      </c>
      <c r="O69" s="110">
        <v>45</v>
      </c>
      <c r="P69" s="110">
        <v>27777.5</v>
      </c>
      <c r="Q69" s="9" t="s">
        <v>177</v>
      </c>
      <c r="R69" s="9"/>
      <c r="S69" s="9" t="s">
        <v>106</v>
      </c>
      <c r="T69" s="9" t="s">
        <v>103</v>
      </c>
    </row>
    <row r="70" spans="2:20" x14ac:dyDescent="0.3">
      <c r="B70" s="9">
        <v>93288</v>
      </c>
      <c r="C70" s="9" t="s">
        <v>173</v>
      </c>
      <c r="D70" s="9" t="s">
        <v>6</v>
      </c>
      <c r="E70" s="9" t="s">
        <v>77</v>
      </c>
      <c r="F70" s="9" t="s">
        <v>70</v>
      </c>
      <c r="G70" s="9" t="s">
        <v>98</v>
      </c>
      <c r="H70" s="9" t="s">
        <v>179</v>
      </c>
      <c r="I70" s="9" t="s">
        <v>184</v>
      </c>
      <c r="J70" s="112">
        <v>71.884007960000005</v>
      </c>
      <c r="K70" s="112">
        <v>46.506842409999997</v>
      </c>
      <c r="L70" s="112">
        <v>106.1193438</v>
      </c>
      <c r="M70" s="112">
        <v>35.379753970000003</v>
      </c>
      <c r="N70" s="112">
        <v>128.45609020000001</v>
      </c>
      <c r="O70" s="110">
        <v>25</v>
      </c>
      <c r="P70" s="110">
        <v>34778.25</v>
      </c>
      <c r="Q70" s="9" t="s">
        <v>177</v>
      </c>
      <c r="R70" s="9"/>
      <c r="S70" s="9" t="s">
        <v>106</v>
      </c>
      <c r="T70" s="9" t="s">
        <v>106</v>
      </c>
    </row>
    <row r="71" spans="2:20" x14ac:dyDescent="0.3">
      <c r="B71" s="9">
        <v>93288</v>
      </c>
      <c r="C71" s="9" t="s">
        <v>173</v>
      </c>
      <c r="D71" s="9" t="s">
        <v>8</v>
      </c>
      <c r="E71" s="9" t="s">
        <v>79</v>
      </c>
      <c r="F71" s="9" t="s">
        <v>70</v>
      </c>
      <c r="G71" s="9" t="s">
        <v>98</v>
      </c>
      <c r="H71" s="9" t="s">
        <v>179</v>
      </c>
      <c r="I71" s="9" t="s">
        <v>184</v>
      </c>
      <c r="J71" s="112">
        <v>109.4922979</v>
      </c>
      <c r="K71" s="112">
        <v>86.8176354</v>
      </c>
      <c r="L71" s="112">
        <v>136.27432250000001</v>
      </c>
      <c r="M71" s="112">
        <v>75.495671450000003</v>
      </c>
      <c r="N71" s="112">
        <v>152.88302569999999</v>
      </c>
      <c r="O71" s="110">
        <v>80</v>
      </c>
      <c r="P71" s="110">
        <v>73064.5</v>
      </c>
      <c r="Q71" s="9" t="s">
        <v>177</v>
      </c>
      <c r="R71" s="9"/>
      <c r="S71" s="9" t="s">
        <v>106</v>
      </c>
      <c r="T71" s="9" t="s">
        <v>78</v>
      </c>
    </row>
    <row r="72" spans="2:20" x14ac:dyDescent="0.3">
      <c r="B72" s="9">
        <v>93288</v>
      </c>
      <c r="C72" s="9" t="s">
        <v>173</v>
      </c>
      <c r="D72" s="9" t="s">
        <v>12</v>
      </c>
      <c r="E72" s="9" t="s">
        <v>85</v>
      </c>
      <c r="F72" s="9" t="s">
        <v>70</v>
      </c>
      <c r="G72" s="9" t="s">
        <v>98</v>
      </c>
      <c r="H72" s="9" t="s">
        <v>179</v>
      </c>
      <c r="I72" s="9" t="s">
        <v>184</v>
      </c>
      <c r="J72" s="112">
        <v>43.556378289999998</v>
      </c>
      <c r="K72" s="112">
        <v>20.85239795</v>
      </c>
      <c r="L72" s="112">
        <v>80.106532830000006</v>
      </c>
      <c r="M72" s="112">
        <v>12.70242663</v>
      </c>
      <c r="N72" s="112">
        <v>105.3791035</v>
      </c>
      <c r="O72" s="110">
        <v>10</v>
      </c>
      <c r="P72" s="110">
        <v>22958.75</v>
      </c>
      <c r="Q72" s="9" t="s">
        <v>177</v>
      </c>
      <c r="R72" s="9"/>
      <c r="S72" s="9" t="s">
        <v>106</v>
      </c>
      <c r="T72" s="9" t="s">
        <v>106</v>
      </c>
    </row>
    <row r="73" spans="2:20" x14ac:dyDescent="0.3">
      <c r="B73" s="9">
        <v>93288</v>
      </c>
      <c r="C73" s="9" t="s">
        <v>173</v>
      </c>
      <c r="D73" s="9" t="s">
        <v>156</v>
      </c>
      <c r="E73" s="9" t="s">
        <v>81</v>
      </c>
      <c r="F73" s="9" t="s">
        <v>70</v>
      </c>
      <c r="G73" s="9" t="s">
        <v>98</v>
      </c>
      <c r="H73" s="9" t="s">
        <v>179</v>
      </c>
      <c r="I73" s="9" t="s">
        <v>184</v>
      </c>
      <c r="J73" s="112">
        <v>63.900621749999999</v>
      </c>
      <c r="K73" s="112">
        <v>41.34182595</v>
      </c>
      <c r="L73" s="112">
        <v>94.333805839999997</v>
      </c>
      <c r="M73" s="112">
        <v>31.450503950000002</v>
      </c>
      <c r="N73" s="112">
        <v>114.1898492</v>
      </c>
      <c r="O73" s="110">
        <v>25</v>
      </c>
      <c r="P73" s="110">
        <v>39123.25</v>
      </c>
      <c r="Q73" s="9" t="s">
        <v>177</v>
      </c>
      <c r="R73" s="9"/>
      <c r="S73" s="9" t="s">
        <v>106</v>
      </c>
      <c r="T73" s="9" t="s">
        <v>106</v>
      </c>
    </row>
    <row r="74" spans="2:20" x14ac:dyDescent="0.3">
      <c r="B74" s="9">
        <v>93288</v>
      </c>
      <c r="C74" s="9" t="s">
        <v>173</v>
      </c>
      <c r="D74" s="9" t="s">
        <v>157</v>
      </c>
      <c r="E74" s="9" t="s">
        <v>84</v>
      </c>
      <c r="F74" s="9" t="s">
        <v>70</v>
      </c>
      <c r="G74" s="9" t="s">
        <v>98</v>
      </c>
      <c r="H74" s="9" t="s">
        <v>179</v>
      </c>
      <c r="I74" s="9" t="s">
        <v>184</v>
      </c>
      <c r="J74" s="112">
        <v>75.530602479999999</v>
      </c>
      <c r="K74" s="112">
        <v>50.9502734</v>
      </c>
      <c r="L74" s="112">
        <v>107.8284245</v>
      </c>
      <c r="M74" s="112">
        <v>39.877603720000003</v>
      </c>
      <c r="N74" s="112">
        <v>128.7003732</v>
      </c>
      <c r="O74" s="110">
        <v>30</v>
      </c>
      <c r="P74" s="110">
        <v>39719</v>
      </c>
      <c r="Q74" s="9" t="s">
        <v>177</v>
      </c>
      <c r="R74" s="9"/>
      <c r="S74" s="9" t="s">
        <v>106</v>
      </c>
      <c r="T74" s="9" t="s">
        <v>106</v>
      </c>
    </row>
    <row r="75" spans="2:20" x14ac:dyDescent="0.3">
      <c r="B75" s="9">
        <v>93288</v>
      </c>
      <c r="C75" s="9" t="s">
        <v>173</v>
      </c>
      <c r="D75" s="9" t="s">
        <v>158</v>
      </c>
      <c r="E75" s="9" t="s">
        <v>87</v>
      </c>
      <c r="F75" s="9" t="s">
        <v>70</v>
      </c>
      <c r="G75" s="9" t="s">
        <v>98</v>
      </c>
      <c r="H75" s="9" t="s">
        <v>179</v>
      </c>
      <c r="I75" s="9" t="s">
        <v>184</v>
      </c>
      <c r="J75" s="112">
        <v>186.53305929999999</v>
      </c>
      <c r="K75" s="112">
        <v>155.26600730000001</v>
      </c>
      <c r="L75" s="112">
        <v>222.24730059999999</v>
      </c>
      <c r="M75" s="112">
        <v>139.1702272</v>
      </c>
      <c r="N75" s="112">
        <v>244.09167389999999</v>
      </c>
      <c r="O75" s="110">
        <v>125</v>
      </c>
      <c r="P75" s="110">
        <v>67012.25</v>
      </c>
      <c r="Q75" s="9" t="s">
        <v>177</v>
      </c>
      <c r="R75" s="9"/>
      <c r="S75" s="9" t="s">
        <v>106</v>
      </c>
      <c r="T75" s="9" t="s">
        <v>103</v>
      </c>
    </row>
    <row r="76" spans="2:20" x14ac:dyDescent="0.3">
      <c r="B76" s="9">
        <v>93288</v>
      </c>
      <c r="C76" s="9" t="s">
        <v>173</v>
      </c>
      <c r="D76" s="9" t="s">
        <v>68</v>
      </c>
      <c r="E76" s="9" t="s">
        <v>69</v>
      </c>
      <c r="F76" s="9" t="s">
        <v>70</v>
      </c>
      <c r="G76" s="9" t="s">
        <v>98</v>
      </c>
      <c r="H76" s="9" t="s">
        <v>180</v>
      </c>
      <c r="I76" s="9" t="s">
        <v>184</v>
      </c>
      <c r="J76" s="112">
        <v>269.4339129</v>
      </c>
      <c r="K76" s="112">
        <v>266.36646300000001</v>
      </c>
      <c r="L76" s="112">
        <v>272.52787569999998</v>
      </c>
      <c r="M76" s="112"/>
      <c r="N76" s="112"/>
      <c r="O76" s="110">
        <v>29471</v>
      </c>
      <c r="P76" s="110">
        <v>10938118.25</v>
      </c>
      <c r="Q76" s="9"/>
      <c r="R76" s="9"/>
      <c r="S76" s="9" t="s">
        <v>73</v>
      </c>
      <c r="T76" s="9" t="s">
        <v>73</v>
      </c>
    </row>
    <row r="77" spans="2:20" x14ac:dyDescent="0.3">
      <c r="B77" s="9">
        <v>93288</v>
      </c>
      <c r="C77" s="9" t="s">
        <v>173</v>
      </c>
      <c r="D77" s="9" t="s">
        <v>133</v>
      </c>
      <c r="E77" s="111" t="s">
        <v>134</v>
      </c>
      <c r="F77" s="9" t="s">
        <v>70</v>
      </c>
      <c r="G77" s="9" t="s">
        <v>98</v>
      </c>
      <c r="H77" s="9" t="s">
        <v>180</v>
      </c>
      <c r="I77" s="9" t="s">
        <v>184</v>
      </c>
      <c r="J77" s="112">
        <v>79.287127815704395</v>
      </c>
      <c r="K77" s="112"/>
      <c r="L77" s="112"/>
      <c r="M77" s="112"/>
      <c r="N77" s="112"/>
      <c r="O77" s="110">
        <v>245</v>
      </c>
      <c r="P77" s="110">
        <v>309003.5</v>
      </c>
      <c r="Q77" s="9" t="s">
        <v>82</v>
      </c>
      <c r="R77" s="9"/>
      <c r="S77" s="9" t="s">
        <v>73</v>
      </c>
      <c r="T77" s="9" t="s">
        <v>73</v>
      </c>
    </row>
    <row r="78" spans="2:20" x14ac:dyDescent="0.3">
      <c r="B78" s="9">
        <v>93288</v>
      </c>
      <c r="C78" s="9" t="s">
        <v>173</v>
      </c>
      <c r="D78" s="9" t="s">
        <v>2</v>
      </c>
      <c r="E78" s="9" t="s">
        <v>75</v>
      </c>
      <c r="F78" s="9" t="s">
        <v>70</v>
      </c>
      <c r="G78" s="9" t="s">
        <v>98</v>
      </c>
      <c r="H78" s="9" t="s">
        <v>180</v>
      </c>
      <c r="I78" s="9" t="s">
        <v>184</v>
      </c>
      <c r="J78" s="112">
        <v>72.651319079999993</v>
      </c>
      <c r="K78" s="112">
        <v>44.358820629999997</v>
      </c>
      <c r="L78" s="112">
        <v>112.2095277</v>
      </c>
      <c r="M78" s="112"/>
      <c r="N78" s="112"/>
      <c r="O78" s="110">
        <v>20</v>
      </c>
      <c r="P78" s="110">
        <v>27528.75</v>
      </c>
      <c r="Q78" s="9" t="s">
        <v>177</v>
      </c>
      <c r="R78" s="9"/>
      <c r="S78" s="9" t="s">
        <v>106</v>
      </c>
      <c r="T78" s="9" t="s">
        <v>78</v>
      </c>
    </row>
    <row r="79" spans="2:20" x14ac:dyDescent="0.3">
      <c r="B79" s="9">
        <v>93288</v>
      </c>
      <c r="C79" s="9" t="s">
        <v>173</v>
      </c>
      <c r="D79" s="9" t="s">
        <v>4</v>
      </c>
      <c r="E79" s="9" t="s">
        <v>16</v>
      </c>
      <c r="F79" s="9" t="s">
        <v>70</v>
      </c>
      <c r="G79" s="9" t="s">
        <v>98</v>
      </c>
      <c r="H79" s="9" t="s">
        <v>180</v>
      </c>
      <c r="I79" s="9" t="s">
        <v>184</v>
      </c>
      <c r="J79" s="112">
        <v>90.000900009999995</v>
      </c>
      <c r="K79" s="112">
        <v>58.227939599999999</v>
      </c>
      <c r="L79" s="112">
        <v>132.8645511</v>
      </c>
      <c r="M79" s="112"/>
      <c r="N79" s="112"/>
      <c r="O79" s="110">
        <v>25</v>
      </c>
      <c r="P79" s="110">
        <v>27777.5</v>
      </c>
      <c r="Q79" s="9" t="s">
        <v>177</v>
      </c>
      <c r="R79" s="9"/>
      <c r="S79" s="9" t="s">
        <v>106</v>
      </c>
      <c r="T79" s="9" t="s">
        <v>78</v>
      </c>
    </row>
    <row r="80" spans="2:20" x14ac:dyDescent="0.3">
      <c r="B80" s="9">
        <v>93288</v>
      </c>
      <c r="C80" s="9" t="s">
        <v>173</v>
      </c>
      <c r="D80" s="9" t="s">
        <v>6</v>
      </c>
      <c r="E80" s="9" t="s">
        <v>77</v>
      </c>
      <c r="F80" s="9" t="s">
        <v>70</v>
      </c>
      <c r="G80" s="9" t="s">
        <v>98</v>
      </c>
      <c r="H80" s="9" t="s">
        <v>180</v>
      </c>
      <c r="I80" s="9" t="s">
        <v>184</v>
      </c>
      <c r="J80" s="112">
        <v>43.130404779999999</v>
      </c>
      <c r="K80" s="112">
        <v>24.12215685</v>
      </c>
      <c r="L80" s="112">
        <v>71.141104979999994</v>
      </c>
      <c r="M80" s="112"/>
      <c r="N80" s="112"/>
      <c r="O80" s="110">
        <v>15</v>
      </c>
      <c r="P80" s="110">
        <v>34778.25</v>
      </c>
      <c r="Q80" s="9" t="s">
        <v>177</v>
      </c>
      <c r="R80" s="9"/>
      <c r="S80" s="9" t="s">
        <v>106</v>
      </c>
      <c r="T80" s="9" t="s">
        <v>106</v>
      </c>
    </row>
    <row r="81" spans="2:20" x14ac:dyDescent="0.3">
      <c r="B81" s="9">
        <v>93288</v>
      </c>
      <c r="C81" s="9" t="s">
        <v>173</v>
      </c>
      <c r="D81" s="9" t="s">
        <v>8</v>
      </c>
      <c r="E81" s="9" t="s">
        <v>79</v>
      </c>
      <c r="F81" s="9" t="s">
        <v>70</v>
      </c>
      <c r="G81" s="9" t="s">
        <v>98</v>
      </c>
      <c r="H81" s="9" t="s">
        <v>180</v>
      </c>
      <c r="I81" s="9" t="s">
        <v>184</v>
      </c>
      <c r="J81" s="112">
        <v>54.746148949999998</v>
      </c>
      <c r="K81" s="112">
        <v>39.106953259999997</v>
      </c>
      <c r="L81" s="112">
        <v>74.550704269999997</v>
      </c>
      <c r="M81" s="112"/>
      <c r="N81" s="112"/>
      <c r="O81" s="110">
        <v>40</v>
      </c>
      <c r="P81" s="110">
        <v>73064.5</v>
      </c>
      <c r="Q81" s="9" t="s">
        <v>177</v>
      </c>
      <c r="R81" s="9"/>
      <c r="S81" s="9" t="s">
        <v>106</v>
      </c>
      <c r="T81" s="9" t="s">
        <v>106</v>
      </c>
    </row>
    <row r="82" spans="2:20" x14ac:dyDescent="0.3">
      <c r="B82" s="9">
        <v>93288</v>
      </c>
      <c r="C82" s="9" t="s">
        <v>173</v>
      </c>
      <c r="D82" s="9" t="s">
        <v>156</v>
      </c>
      <c r="E82" s="9" t="s">
        <v>81</v>
      </c>
      <c r="F82" s="9" t="s">
        <v>70</v>
      </c>
      <c r="G82" s="9" t="s">
        <v>98</v>
      </c>
      <c r="H82" s="9" t="s">
        <v>180</v>
      </c>
      <c r="I82" s="9" t="s">
        <v>184</v>
      </c>
      <c r="J82" s="112">
        <v>12.780124349999999</v>
      </c>
      <c r="K82" s="112">
        <v>4.1496715890000004</v>
      </c>
      <c r="L82" s="112">
        <v>29.824546990000002</v>
      </c>
      <c r="M82" s="112"/>
      <c r="N82" s="112"/>
      <c r="O82" s="110">
        <v>5</v>
      </c>
      <c r="P82" s="110">
        <v>39123.25</v>
      </c>
      <c r="Q82" s="9" t="s">
        <v>177</v>
      </c>
      <c r="R82" s="9"/>
      <c r="S82" s="9" t="s">
        <v>106</v>
      </c>
      <c r="T82" s="9" t="s">
        <v>106</v>
      </c>
    </row>
    <row r="83" spans="2:20" x14ac:dyDescent="0.3">
      <c r="B83" s="9">
        <v>93288</v>
      </c>
      <c r="C83" s="9" t="s">
        <v>173</v>
      </c>
      <c r="D83" s="9" t="s">
        <v>157</v>
      </c>
      <c r="E83" s="9" t="s">
        <v>84</v>
      </c>
      <c r="F83" s="9" t="s">
        <v>70</v>
      </c>
      <c r="G83" s="9" t="s">
        <v>98</v>
      </c>
      <c r="H83" s="9" t="s">
        <v>180</v>
      </c>
      <c r="I83" s="9" t="s">
        <v>184</v>
      </c>
      <c r="J83" s="112">
        <v>62.94216874</v>
      </c>
      <c r="K83" s="112">
        <v>40.721734990000002</v>
      </c>
      <c r="L83" s="112">
        <v>92.918881880000001</v>
      </c>
      <c r="M83" s="112"/>
      <c r="N83" s="112"/>
      <c r="O83" s="110">
        <v>25</v>
      </c>
      <c r="P83" s="110">
        <v>39719</v>
      </c>
      <c r="Q83" s="9" t="s">
        <v>177</v>
      </c>
      <c r="R83" s="9"/>
      <c r="S83" s="9" t="s">
        <v>106</v>
      </c>
      <c r="T83" s="9" t="s">
        <v>78</v>
      </c>
    </row>
    <row r="84" spans="2:20" x14ac:dyDescent="0.3">
      <c r="B84" s="9">
        <v>93288</v>
      </c>
      <c r="C84" s="9" t="s">
        <v>173</v>
      </c>
      <c r="D84" s="9" t="s">
        <v>158</v>
      </c>
      <c r="E84" s="9" t="s">
        <v>87</v>
      </c>
      <c r="F84" s="9" t="s">
        <v>70</v>
      </c>
      <c r="G84" s="9" t="s">
        <v>98</v>
      </c>
      <c r="H84" s="9" t="s">
        <v>180</v>
      </c>
      <c r="I84" s="9" t="s">
        <v>184</v>
      </c>
      <c r="J84" s="112">
        <v>171.61041449999999</v>
      </c>
      <c r="K84" s="112">
        <v>141.6794056</v>
      </c>
      <c r="L84" s="112">
        <v>205.99394100000001</v>
      </c>
      <c r="M84" s="112"/>
      <c r="N84" s="112"/>
      <c r="O84" s="110">
        <v>115</v>
      </c>
      <c r="P84" s="110">
        <v>67012.25</v>
      </c>
      <c r="Q84" s="9" t="s">
        <v>177</v>
      </c>
      <c r="R84" s="9"/>
      <c r="S84" s="9" t="s">
        <v>106</v>
      </c>
      <c r="T84" s="9" t="s">
        <v>103</v>
      </c>
    </row>
    <row r="85" spans="2:20" x14ac:dyDescent="0.3">
      <c r="B85" s="9">
        <v>93288</v>
      </c>
      <c r="C85" s="9" t="s">
        <v>173</v>
      </c>
      <c r="D85" s="9" t="s">
        <v>68</v>
      </c>
      <c r="E85" s="9" t="s">
        <v>69</v>
      </c>
      <c r="F85" s="9" t="s">
        <v>70</v>
      </c>
      <c r="G85" s="9" t="s">
        <v>98</v>
      </c>
      <c r="H85" s="9" t="s">
        <v>181</v>
      </c>
      <c r="I85" s="9" t="s">
        <v>184</v>
      </c>
      <c r="J85" s="112">
        <v>267.1483278</v>
      </c>
      <c r="K85" s="112">
        <v>264.09395289999998</v>
      </c>
      <c r="L85" s="112">
        <v>270.22921580000002</v>
      </c>
      <c r="M85" s="112"/>
      <c r="N85" s="112"/>
      <c r="O85" s="110">
        <v>29221</v>
      </c>
      <c r="P85" s="110">
        <v>10938118.25</v>
      </c>
      <c r="Q85" s="9" t="s">
        <v>177</v>
      </c>
      <c r="R85" s="9" t="s">
        <v>105</v>
      </c>
      <c r="S85" s="9" t="s">
        <v>73</v>
      </c>
      <c r="T85" s="9" t="s">
        <v>73</v>
      </c>
    </row>
    <row r="86" spans="2:20" x14ac:dyDescent="0.3">
      <c r="B86" s="9">
        <v>93288</v>
      </c>
      <c r="C86" s="9" t="s">
        <v>173</v>
      </c>
      <c r="D86" s="9" t="s">
        <v>133</v>
      </c>
      <c r="E86" s="111" t="s">
        <v>134</v>
      </c>
      <c r="F86" s="9" t="s">
        <v>70</v>
      </c>
      <c r="G86" s="9" t="s">
        <v>98</v>
      </c>
      <c r="H86" s="9" t="s">
        <v>181</v>
      </c>
      <c r="I86" s="9" t="s">
        <v>184</v>
      </c>
      <c r="J86" s="112">
        <v>63.260205038374103</v>
      </c>
      <c r="K86" s="112"/>
      <c r="L86" s="112"/>
      <c r="M86" s="112"/>
      <c r="N86" s="112"/>
      <c r="O86" s="110">
        <v>210</v>
      </c>
      <c r="P86" s="110">
        <v>331962.25</v>
      </c>
      <c r="Q86" s="9" t="s">
        <v>82</v>
      </c>
      <c r="R86" s="9" t="s">
        <v>104</v>
      </c>
      <c r="S86" s="9" t="s">
        <v>73</v>
      </c>
      <c r="T86" s="9" t="s">
        <v>73</v>
      </c>
    </row>
    <row r="87" spans="2:20" x14ac:dyDescent="0.3">
      <c r="B87" s="9">
        <v>93288</v>
      </c>
      <c r="C87" s="9" t="s">
        <v>173</v>
      </c>
      <c r="D87" s="9" t="s">
        <v>2</v>
      </c>
      <c r="E87" s="9" t="s">
        <v>75</v>
      </c>
      <c r="F87" s="9" t="s">
        <v>70</v>
      </c>
      <c r="G87" s="9" t="s">
        <v>98</v>
      </c>
      <c r="H87" s="9" t="s">
        <v>181</v>
      </c>
      <c r="I87" s="9" t="s">
        <v>184</v>
      </c>
      <c r="J87" s="112">
        <v>36.325659539999997</v>
      </c>
      <c r="K87" s="112">
        <v>17.390727559999998</v>
      </c>
      <c r="L87" s="112">
        <v>66.808186370000001</v>
      </c>
      <c r="M87" s="112"/>
      <c r="N87" s="112"/>
      <c r="O87" s="110">
        <v>10</v>
      </c>
      <c r="P87" s="110">
        <v>27528.75</v>
      </c>
      <c r="Q87" s="9" t="s">
        <v>177</v>
      </c>
      <c r="R87" s="9" t="s">
        <v>104</v>
      </c>
      <c r="S87" s="9" t="s">
        <v>106</v>
      </c>
      <c r="T87" s="9" t="s">
        <v>78</v>
      </c>
    </row>
    <row r="88" spans="2:20" x14ac:dyDescent="0.3">
      <c r="B88" s="9">
        <v>93288</v>
      </c>
      <c r="C88" s="9" t="s">
        <v>173</v>
      </c>
      <c r="D88" s="9" t="s">
        <v>4</v>
      </c>
      <c r="E88" s="9" t="s">
        <v>16</v>
      </c>
      <c r="F88" s="9" t="s">
        <v>70</v>
      </c>
      <c r="G88" s="9" t="s">
        <v>98</v>
      </c>
      <c r="H88" s="9" t="s">
        <v>181</v>
      </c>
      <c r="I88" s="9" t="s">
        <v>184</v>
      </c>
      <c r="J88" s="112">
        <v>54.000540010000002</v>
      </c>
      <c r="K88" s="112">
        <v>30.201652459999998</v>
      </c>
      <c r="L88" s="112">
        <v>89.070763540000002</v>
      </c>
      <c r="M88" s="112"/>
      <c r="N88" s="112"/>
      <c r="O88" s="110">
        <v>15</v>
      </c>
      <c r="P88" s="110">
        <v>27777.5</v>
      </c>
      <c r="Q88" s="9" t="s">
        <v>177</v>
      </c>
      <c r="R88" s="9" t="s">
        <v>104</v>
      </c>
      <c r="S88" s="9" t="s">
        <v>106</v>
      </c>
      <c r="T88" s="9" t="s">
        <v>78</v>
      </c>
    </row>
    <row r="89" spans="2:20" x14ac:dyDescent="0.3">
      <c r="B89" s="9">
        <v>93288</v>
      </c>
      <c r="C89" s="9" t="s">
        <v>173</v>
      </c>
      <c r="D89" s="9" t="s">
        <v>6</v>
      </c>
      <c r="E89" s="9" t="s">
        <v>77</v>
      </c>
      <c r="F89" s="9" t="s">
        <v>70</v>
      </c>
      <c r="G89" s="9" t="s">
        <v>98</v>
      </c>
      <c r="H89" s="9" t="s">
        <v>181</v>
      </c>
      <c r="I89" s="9" t="s">
        <v>184</v>
      </c>
      <c r="J89" s="112">
        <v>28.75360319</v>
      </c>
      <c r="K89" s="112">
        <v>13.76564351</v>
      </c>
      <c r="L89" s="112">
        <v>52.882070280000001</v>
      </c>
      <c r="M89" s="112"/>
      <c r="N89" s="112"/>
      <c r="O89" s="110">
        <v>10</v>
      </c>
      <c r="P89" s="110">
        <v>34778.25</v>
      </c>
      <c r="Q89" s="9" t="s">
        <v>177</v>
      </c>
      <c r="R89" s="9" t="s">
        <v>89</v>
      </c>
      <c r="S89" s="9" t="s">
        <v>106</v>
      </c>
      <c r="T89" s="9" t="s">
        <v>106</v>
      </c>
    </row>
    <row r="90" spans="2:20" x14ac:dyDescent="0.3">
      <c r="B90" s="9">
        <v>93288</v>
      </c>
      <c r="C90" s="9" t="s">
        <v>173</v>
      </c>
      <c r="D90" s="9" t="s">
        <v>8</v>
      </c>
      <c r="E90" s="9" t="s">
        <v>79</v>
      </c>
      <c r="F90" s="9" t="s">
        <v>70</v>
      </c>
      <c r="G90" s="9" t="s">
        <v>98</v>
      </c>
      <c r="H90" s="9" t="s">
        <v>181</v>
      </c>
      <c r="I90" s="9" t="s">
        <v>184</v>
      </c>
      <c r="J90" s="112">
        <v>47.902880330000002</v>
      </c>
      <c r="K90" s="112">
        <v>33.361222580000003</v>
      </c>
      <c r="L90" s="112">
        <v>66.623338689999997</v>
      </c>
      <c r="M90" s="112"/>
      <c r="N90" s="112"/>
      <c r="O90" s="110">
        <v>35</v>
      </c>
      <c r="P90" s="110">
        <v>73064.5</v>
      </c>
      <c r="Q90" s="9" t="s">
        <v>177</v>
      </c>
      <c r="R90" s="9" t="s">
        <v>104</v>
      </c>
      <c r="S90" s="9" t="s">
        <v>106</v>
      </c>
      <c r="T90" s="9" t="s">
        <v>78</v>
      </c>
    </row>
    <row r="91" spans="2:20" x14ac:dyDescent="0.3">
      <c r="B91" s="9">
        <v>93288</v>
      </c>
      <c r="C91" s="9" t="s">
        <v>173</v>
      </c>
      <c r="D91" s="9" t="s">
        <v>12</v>
      </c>
      <c r="E91" s="9" t="s">
        <v>85</v>
      </c>
      <c r="F91" s="9" t="s">
        <v>70</v>
      </c>
      <c r="G91" s="9" t="s">
        <v>98</v>
      </c>
      <c r="H91" s="9" t="s">
        <v>181</v>
      </c>
      <c r="I91" s="9" t="s">
        <v>184</v>
      </c>
      <c r="J91" s="112">
        <v>0</v>
      </c>
      <c r="K91" s="112">
        <v>0</v>
      </c>
      <c r="L91" s="112">
        <v>16.0674229</v>
      </c>
      <c r="M91" s="112"/>
      <c r="N91" s="112"/>
      <c r="O91" s="110">
        <v>0</v>
      </c>
      <c r="P91" s="110">
        <v>22958.75</v>
      </c>
      <c r="Q91" s="9" t="s">
        <v>182</v>
      </c>
      <c r="R91" s="9" t="s">
        <v>89</v>
      </c>
      <c r="S91" s="9" t="s">
        <v>106</v>
      </c>
      <c r="T91" s="9" t="s">
        <v>106</v>
      </c>
    </row>
    <row r="92" spans="2:20" x14ac:dyDescent="0.3">
      <c r="B92" s="9">
        <v>93288</v>
      </c>
      <c r="C92" s="9" t="s">
        <v>173</v>
      </c>
      <c r="D92" s="9" t="s">
        <v>156</v>
      </c>
      <c r="E92" s="9" t="s">
        <v>81</v>
      </c>
      <c r="F92" s="9" t="s">
        <v>70</v>
      </c>
      <c r="G92" s="9" t="s">
        <v>98</v>
      </c>
      <c r="H92" s="9" t="s">
        <v>181</v>
      </c>
      <c r="I92" s="9" t="s">
        <v>184</v>
      </c>
      <c r="J92" s="112">
        <v>0</v>
      </c>
      <c r="K92" s="112">
        <v>0</v>
      </c>
      <c r="L92" s="112">
        <v>9.4288676280000008</v>
      </c>
      <c r="M92" s="112"/>
      <c r="N92" s="112"/>
      <c r="O92" s="110">
        <v>0</v>
      </c>
      <c r="P92" s="110">
        <v>39123.25</v>
      </c>
      <c r="Q92" s="9" t="s">
        <v>182</v>
      </c>
      <c r="R92" s="9" t="s">
        <v>90</v>
      </c>
      <c r="S92" s="9" t="s">
        <v>106</v>
      </c>
      <c r="T92" s="9" t="s">
        <v>106</v>
      </c>
    </row>
    <row r="93" spans="2:20" x14ac:dyDescent="0.3">
      <c r="B93" s="9">
        <v>93288</v>
      </c>
      <c r="C93" s="9" t="s">
        <v>173</v>
      </c>
      <c r="D93" s="9" t="s">
        <v>157</v>
      </c>
      <c r="E93" s="9" t="s">
        <v>84</v>
      </c>
      <c r="F93" s="9" t="s">
        <v>70</v>
      </c>
      <c r="G93" s="9" t="s">
        <v>98</v>
      </c>
      <c r="H93" s="9" t="s">
        <v>181</v>
      </c>
      <c r="I93" s="9" t="s">
        <v>184</v>
      </c>
      <c r="J93" s="112">
        <v>37.765301239999999</v>
      </c>
      <c r="K93" s="112">
        <v>21.121538839999999</v>
      </c>
      <c r="L93" s="112">
        <v>62.291677389999997</v>
      </c>
      <c r="M93" s="112"/>
      <c r="N93" s="112"/>
      <c r="O93" s="110">
        <v>15</v>
      </c>
      <c r="P93" s="110">
        <v>39719</v>
      </c>
      <c r="Q93" s="9" t="s">
        <v>177</v>
      </c>
      <c r="R93" s="9" t="s">
        <v>90</v>
      </c>
      <c r="S93" s="9" t="s">
        <v>106</v>
      </c>
      <c r="T93" s="9" t="s">
        <v>106</v>
      </c>
    </row>
    <row r="94" spans="2:20" x14ac:dyDescent="0.3">
      <c r="B94" s="9">
        <v>93288</v>
      </c>
      <c r="C94" s="9" t="s">
        <v>173</v>
      </c>
      <c r="D94" s="9" t="s">
        <v>158</v>
      </c>
      <c r="E94" s="9" t="s">
        <v>87</v>
      </c>
      <c r="F94" s="9" t="s">
        <v>70</v>
      </c>
      <c r="G94" s="9" t="s">
        <v>98</v>
      </c>
      <c r="H94" s="9" t="s">
        <v>181</v>
      </c>
      <c r="I94" s="9" t="s">
        <v>184</v>
      </c>
      <c r="J94" s="112">
        <v>186.53305929999999</v>
      </c>
      <c r="K94" s="112">
        <v>155.26600730000001</v>
      </c>
      <c r="L94" s="112">
        <v>222.24730059999999</v>
      </c>
      <c r="M94" s="112"/>
      <c r="N94" s="112"/>
      <c r="O94" s="110">
        <v>125</v>
      </c>
      <c r="P94" s="110">
        <v>67012.25</v>
      </c>
      <c r="Q94" s="9" t="s">
        <v>177</v>
      </c>
      <c r="R94" s="9" t="s">
        <v>90</v>
      </c>
      <c r="S94" s="9" t="s">
        <v>106</v>
      </c>
      <c r="T94" s="9" t="s">
        <v>103</v>
      </c>
    </row>
    <row r="95" spans="2:20" x14ac:dyDescent="0.3">
      <c r="B95" s="9">
        <v>93573</v>
      </c>
      <c r="C95" s="9" t="s">
        <v>174</v>
      </c>
      <c r="D95" s="9" t="s">
        <v>68</v>
      </c>
      <c r="E95" s="9" t="s">
        <v>69</v>
      </c>
      <c r="F95" s="9" t="s">
        <v>70</v>
      </c>
      <c r="G95" s="9" t="s">
        <v>176</v>
      </c>
      <c r="H95" s="9" t="s">
        <v>154</v>
      </c>
      <c r="I95" s="9" t="s">
        <v>186</v>
      </c>
      <c r="J95" s="112">
        <v>100.82</v>
      </c>
      <c r="K95" s="112">
        <v>99.8</v>
      </c>
      <c r="L95" s="112">
        <v>101.9</v>
      </c>
      <c r="M95" s="112">
        <v>99.2</v>
      </c>
      <c r="N95" s="112">
        <v>102.5</v>
      </c>
      <c r="O95" s="110">
        <v>43705</v>
      </c>
      <c r="P95" s="110">
        <v>46284986</v>
      </c>
      <c r="Q95" s="9"/>
      <c r="R95" s="9" t="s">
        <v>105</v>
      </c>
      <c r="S95" s="9" t="s">
        <v>73</v>
      </c>
      <c r="T95" s="9" t="s">
        <v>73</v>
      </c>
    </row>
    <row r="96" spans="2:20" x14ac:dyDescent="0.3">
      <c r="B96" s="9">
        <v>93573</v>
      </c>
      <c r="C96" s="9" t="s">
        <v>174</v>
      </c>
      <c r="D96" s="111" t="s">
        <v>133</v>
      </c>
      <c r="E96" s="111" t="s">
        <v>134</v>
      </c>
      <c r="F96" s="9" t="s">
        <v>70</v>
      </c>
      <c r="G96" s="9" t="s">
        <v>176</v>
      </c>
      <c r="H96" s="9" t="s">
        <v>154</v>
      </c>
      <c r="I96" s="9" t="s">
        <v>186</v>
      </c>
      <c r="J96" s="112" t="s">
        <v>222</v>
      </c>
      <c r="K96" s="112"/>
      <c r="L96" s="112"/>
      <c r="M96" s="112"/>
      <c r="N96" s="112"/>
      <c r="O96" s="110"/>
      <c r="P96" s="110"/>
      <c r="Q96" s="9"/>
      <c r="R96" s="9"/>
      <c r="S96" s="9"/>
      <c r="T96" s="9"/>
    </row>
    <row r="97" spans="2:20" x14ac:dyDescent="0.3">
      <c r="B97" s="9">
        <v>93573</v>
      </c>
      <c r="C97" s="9" t="s">
        <v>174</v>
      </c>
      <c r="D97" s="9" t="s">
        <v>2</v>
      </c>
      <c r="E97" s="9" t="s">
        <v>75</v>
      </c>
      <c r="F97" s="9" t="s">
        <v>70</v>
      </c>
      <c r="G97" s="9" t="s">
        <v>176</v>
      </c>
      <c r="H97" s="9" t="s">
        <v>154</v>
      </c>
      <c r="I97" s="9" t="s">
        <v>186</v>
      </c>
      <c r="J97" s="112">
        <v>248.05</v>
      </c>
      <c r="K97" s="112">
        <v>219.9</v>
      </c>
      <c r="L97" s="112">
        <v>278.7</v>
      </c>
      <c r="M97" s="112">
        <v>204.8</v>
      </c>
      <c r="N97" s="112">
        <v>297.10000000000002</v>
      </c>
      <c r="O97" s="110">
        <v>305</v>
      </c>
      <c r="P97" s="110">
        <v>129915</v>
      </c>
      <c r="Q97" s="9"/>
      <c r="R97" s="9" t="s">
        <v>89</v>
      </c>
      <c r="S97" s="9" t="s">
        <v>73</v>
      </c>
      <c r="T97" s="9" t="s">
        <v>73</v>
      </c>
    </row>
    <row r="98" spans="2:20" x14ac:dyDescent="0.3">
      <c r="B98" s="9">
        <v>93573</v>
      </c>
      <c r="C98" s="9" t="s">
        <v>174</v>
      </c>
      <c r="D98" s="9" t="s">
        <v>4</v>
      </c>
      <c r="E98" s="9" t="s">
        <v>16</v>
      </c>
      <c r="F98" s="9" t="s">
        <v>70</v>
      </c>
      <c r="G98" s="9" t="s">
        <v>176</v>
      </c>
      <c r="H98" s="9" t="s">
        <v>154</v>
      </c>
      <c r="I98" s="9" t="s">
        <v>186</v>
      </c>
      <c r="J98" s="112">
        <v>133.54</v>
      </c>
      <c r="K98" s="112">
        <v>113.6</v>
      </c>
      <c r="L98" s="112">
        <v>155.9</v>
      </c>
      <c r="M98" s="112">
        <v>103.1</v>
      </c>
      <c r="N98" s="112">
        <v>169.4</v>
      </c>
      <c r="O98" s="110">
        <v>175</v>
      </c>
      <c r="P98" s="110">
        <v>138593</v>
      </c>
      <c r="Q98" s="9"/>
      <c r="R98" s="9" t="s">
        <v>89</v>
      </c>
      <c r="S98" s="9" t="s">
        <v>73</v>
      </c>
      <c r="T98" s="9" t="s">
        <v>73</v>
      </c>
    </row>
    <row r="99" spans="2:20" x14ac:dyDescent="0.3">
      <c r="B99" s="9">
        <v>93573</v>
      </c>
      <c r="C99" s="9" t="s">
        <v>174</v>
      </c>
      <c r="D99" s="9" t="s">
        <v>6</v>
      </c>
      <c r="E99" s="9" t="s">
        <v>77</v>
      </c>
      <c r="F99" s="9" t="s">
        <v>70</v>
      </c>
      <c r="G99" s="9" t="s">
        <v>176</v>
      </c>
      <c r="H99" s="9" t="s">
        <v>154</v>
      </c>
      <c r="I99" s="9" t="s">
        <v>186</v>
      </c>
      <c r="J99" s="112">
        <v>93.96</v>
      </c>
      <c r="K99" s="112">
        <v>76.599999999999994</v>
      </c>
      <c r="L99" s="112">
        <v>113.6</v>
      </c>
      <c r="M99" s="112">
        <v>67.7</v>
      </c>
      <c r="N99" s="112">
        <v>125.6</v>
      </c>
      <c r="O99" s="110">
        <v>135</v>
      </c>
      <c r="P99" s="110">
        <v>154401</v>
      </c>
      <c r="Q99" s="9"/>
      <c r="R99" s="9" t="s">
        <v>89</v>
      </c>
      <c r="S99" s="9" t="s">
        <v>78</v>
      </c>
      <c r="T99" s="9" t="s">
        <v>73</v>
      </c>
    </row>
    <row r="100" spans="2:20" x14ac:dyDescent="0.3">
      <c r="B100" s="9">
        <v>93573</v>
      </c>
      <c r="C100" s="9" t="s">
        <v>174</v>
      </c>
      <c r="D100" s="9" t="s">
        <v>8</v>
      </c>
      <c r="E100" s="9" t="s">
        <v>79</v>
      </c>
      <c r="F100" s="9" t="s">
        <v>70</v>
      </c>
      <c r="G100" s="9" t="s">
        <v>176</v>
      </c>
      <c r="H100" s="9" t="s">
        <v>154</v>
      </c>
      <c r="I100" s="9" t="s">
        <v>186</v>
      </c>
      <c r="J100" s="112">
        <v>193.08</v>
      </c>
      <c r="K100" s="112">
        <v>172.5</v>
      </c>
      <c r="L100" s="112">
        <v>215.1</v>
      </c>
      <c r="M100" s="112">
        <v>161.30000000000001</v>
      </c>
      <c r="N100" s="112">
        <v>228.2</v>
      </c>
      <c r="O100" s="110">
        <v>485</v>
      </c>
      <c r="P100" s="110">
        <v>293361</v>
      </c>
      <c r="Q100" s="9"/>
      <c r="R100" s="9" t="s">
        <v>89</v>
      </c>
      <c r="S100" s="9" t="s">
        <v>73</v>
      </c>
      <c r="T100" s="9" t="s">
        <v>73</v>
      </c>
    </row>
    <row r="101" spans="2:20" x14ac:dyDescent="0.3">
      <c r="B101" s="9">
        <v>93573</v>
      </c>
      <c r="C101" s="9" t="s">
        <v>174</v>
      </c>
      <c r="D101" s="9" t="s">
        <v>12</v>
      </c>
      <c r="E101" s="9" t="s">
        <v>85</v>
      </c>
      <c r="F101" s="9" t="s">
        <v>70</v>
      </c>
      <c r="G101" s="9" t="s">
        <v>176</v>
      </c>
      <c r="H101" s="9" t="s">
        <v>154</v>
      </c>
      <c r="I101" s="9" t="s">
        <v>186</v>
      </c>
      <c r="J101" s="112">
        <v>101.28</v>
      </c>
      <c r="K101" s="112">
        <v>78</v>
      </c>
      <c r="L101" s="112">
        <v>128.9</v>
      </c>
      <c r="M101" s="112">
        <v>66.3</v>
      </c>
      <c r="N101" s="112">
        <v>146</v>
      </c>
      <c r="O101" s="110">
        <v>80</v>
      </c>
      <c r="P101" s="110">
        <v>90567</v>
      </c>
      <c r="Q101" s="9"/>
      <c r="R101" s="9" t="s">
        <v>89</v>
      </c>
      <c r="S101" s="9" t="s">
        <v>78</v>
      </c>
      <c r="T101" s="9" t="s">
        <v>73</v>
      </c>
    </row>
    <row r="102" spans="2:20" x14ac:dyDescent="0.3">
      <c r="B102" s="9">
        <v>93573</v>
      </c>
      <c r="C102" s="9" t="s">
        <v>174</v>
      </c>
      <c r="D102" s="9" t="s">
        <v>156</v>
      </c>
      <c r="E102" s="9" t="s">
        <v>81</v>
      </c>
      <c r="F102" s="9" t="s">
        <v>70</v>
      </c>
      <c r="G102" s="9" t="s">
        <v>176</v>
      </c>
      <c r="H102" s="9" t="s">
        <v>154</v>
      </c>
      <c r="I102" s="9" t="s">
        <v>186</v>
      </c>
      <c r="J102" s="112">
        <v>98.83</v>
      </c>
      <c r="K102" s="112">
        <v>78.3</v>
      </c>
      <c r="L102" s="112">
        <v>122.3</v>
      </c>
      <c r="M102" s="112">
        <v>67.7</v>
      </c>
      <c r="N102" s="112">
        <v>136.69999999999999</v>
      </c>
      <c r="O102" s="110">
        <v>125</v>
      </c>
      <c r="P102" s="110">
        <v>144677</v>
      </c>
      <c r="Q102" s="9"/>
      <c r="R102" s="9" t="s">
        <v>89</v>
      </c>
      <c r="S102" s="9" t="s">
        <v>78</v>
      </c>
      <c r="T102" s="9" t="s">
        <v>73</v>
      </c>
    </row>
    <row r="103" spans="2:20" x14ac:dyDescent="0.3">
      <c r="B103" s="9">
        <v>93573</v>
      </c>
      <c r="C103" s="9" t="s">
        <v>174</v>
      </c>
      <c r="D103" s="9" t="s">
        <v>157</v>
      </c>
      <c r="E103" s="9" t="s">
        <v>84</v>
      </c>
      <c r="F103" s="9" t="s">
        <v>70</v>
      </c>
      <c r="G103" s="9" t="s">
        <v>176</v>
      </c>
      <c r="H103" s="9" t="s">
        <v>154</v>
      </c>
      <c r="I103" s="9" t="s">
        <v>186</v>
      </c>
      <c r="J103" s="112">
        <v>125.85</v>
      </c>
      <c r="K103" s="112">
        <v>105.3</v>
      </c>
      <c r="L103" s="112">
        <v>148.80000000000001</v>
      </c>
      <c r="M103" s="112">
        <v>94.6</v>
      </c>
      <c r="N103" s="112">
        <v>162.69999999999999</v>
      </c>
      <c r="O103" s="110">
        <v>175</v>
      </c>
      <c r="P103" s="110">
        <v>153946</v>
      </c>
      <c r="Q103" s="9"/>
      <c r="R103" s="9" t="s">
        <v>89</v>
      </c>
      <c r="S103" s="9" t="s">
        <v>103</v>
      </c>
      <c r="T103" s="9" t="s">
        <v>73</v>
      </c>
    </row>
    <row r="104" spans="2:20" x14ac:dyDescent="0.3">
      <c r="B104" s="9">
        <v>93573</v>
      </c>
      <c r="C104" s="9" t="s">
        <v>174</v>
      </c>
      <c r="D104" s="9" t="s">
        <v>158</v>
      </c>
      <c r="E104" s="9" t="s">
        <v>87</v>
      </c>
      <c r="F104" s="9" t="s">
        <v>70</v>
      </c>
      <c r="G104" s="9" t="s">
        <v>176</v>
      </c>
      <c r="H104" s="9" t="s">
        <v>154</v>
      </c>
      <c r="I104" s="9" t="s">
        <v>186</v>
      </c>
      <c r="J104" s="112">
        <v>76.53</v>
      </c>
      <c r="K104" s="112">
        <v>65.7</v>
      </c>
      <c r="L104" s="112">
        <v>88.5</v>
      </c>
      <c r="M104" s="112">
        <v>60</v>
      </c>
      <c r="N104" s="112">
        <v>95.7</v>
      </c>
      <c r="O104" s="110">
        <v>200</v>
      </c>
      <c r="P104" s="110">
        <v>280481</v>
      </c>
      <c r="Q104" s="9"/>
      <c r="R104" s="9" t="s">
        <v>89</v>
      </c>
      <c r="S104" s="9" t="s">
        <v>73</v>
      </c>
      <c r="T104" s="9" t="s">
        <v>73</v>
      </c>
    </row>
    <row r="105" spans="2:20" x14ac:dyDescent="0.3">
      <c r="B105" s="9">
        <v>93575</v>
      </c>
      <c r="C105" s="9" t="s">
        <v>175</v>
      </c>
      <c r="D105" s="9" t="s">
        <v>68</v>
      </c>
      <c r="E105" s="9" t="s">
        <v>69</v>
      </c>
      <c r="F105" s="9" t="s">
        <v>70</v>
      </c>
      <c r="G105" s="9" t="s">
        <v>71</v>
      </c>
      <c r="H105" s="9" t="s">
        <v>154</v>
      </c>
      <c r="I105" s="9" t="s">
        <v>186</v>
      </c>
      <c r="J105" s="112">
        <v>1552.46</v>
      </c>
      <c r="K105" s="112">
        <v>1549.2</v>
      </c>
      <c r="L105" s="112">
        <v>1555.7</v>
      </c>
      <c r="M105" s="112">
        <v>1547.3</v>
      </c>
      <c r="N105" s="112">
        <v>1557.6</v>
      </c>
      <c r="O105" s="110">
        <v>882784</v>
      </c>
      <c r="P105" s="110">
        <v>59024530</v>
      </c>
      <c r="Q105" s="9"/>
      <c r="R105" s="9" t="s">
        <v>105</v>
      </c>
      <c r="S105" s="9" t="s">
        <v>73</v>
      </c>
      <c r="T105" s="9" t="s">
        <v>73</v>
      </c>
    </row>
    <row r="106" spans="2:20" x14ac:dyDescent="0.3">
      <c r="B106" s="9">
        <v>93575</v>
      </c>
      <c r="C106" s="9" t="s">
        <v>175</v>
      </c>
      <c r="D106" s="111" t="s">
        <v>133</v>
      </c>
      <c r="E106" s="111" t="s">
        <v>134</v>
      </c>
      <c r="F106" s="9" t="s">
        <v>70</v>
      </c>
      <c r="G106" s="9" t="s">
        <v>71</v>
      </c>
      <c r="H106" s="9" t="s">
        <v>154</v>
      </c>
      <c r="I106" s="9" t="s">
        <v>227</v>
      </c>
      <c r="J106" s="112" t="s">
        <v>222</v>
      </c>
      <c r="K106" s="112"/>
      <c r="L106" s="112"/>
      <c r="M106" s="112"/>
      <c r="N106" s="112"/>
      <c r="O106" s="110"/>
      <c r="P106" s="110"/>
      <c r="Q106" s="9"/>
      <c r="R106" s="9"/>
      <c r="S106" s="9"/>
      <c r="T106" s="9"/>
    </row>
    <row r="107" spans="2:20" x14ac:dyDescent="0.3">
      <c r="B107" s="9">
        <v>93575</v>
      </c>
      <c r="C107" s="9" t="s">
        <v>175</v>
      </c>
      <c r="D107" s="9" t="s">
        <v>2</v>
      </c>
      <c r="E107" s="9" t="s">
        <v>75</v>
      </c>
      <c r="F107" s="9" t="s">
        <v>70</v>
      </c>
      <c r="G107" s="9" t="s">
        <v>71</v>
      </c>
      <c r="H107" s="9" t="s">
        <v>154</v>
      </c>
      <c r="I107" s="9" t="s">
        <v>186</v>
      </c>
      <c r="J107" s="112">
        <v>2449.81</v>
      </c>
      <c r="K107" s="112">
        <v>2372</v>
      </c>
      <c r="L107" s="112">
        <v>2529.5</v>
      </c>
      <c r="M107" s="112">
        <v>2328</v>
      </c>
      <c r="N107" s="112">
        <v>2575.9</v>
      </c>
      <c r="O107" s="110">
        <v>3990</v>
      </c>
      <c r="P107" s="110">
        <v>174986</v>
      </c>
      <c r="Q107" s="9"/>
      <c r="R107" s="9" t="s">
        <v>105</v>
      </c>
      <c r="S107" s="9" t="s">
        <v>73</v>
      </c>
      <c r="T107" s="9" t="s">
        <v>73</v>
      </c>
    </row>
    <row r="108" spans="2:20" x14ac:dyDescent="0.3">
      <c r="B108" s="9">
        <v>93575</v>
      </c>
      <c r="C108" s="9" t="s">
        <v>175</v>
      </c>
      <c r="D108" s="9" t="s">
        <v>4</v>
      </c>
      <c r="E108" s="9" t="s">
        <v>16</v>
      </c>
      <c r="F108" s="9" t="s">
        <v>70</v>
      </c>
      <c r="G108" s="9" t="s">
        <v>71</v>
      </c>
      <c r="H108" s="9" t="s">
        <v>154</v>
      </c>
      <c r="I108" s="9" t="s">
        <v>186</v>
      </c>
      <c r="J108" s="112">
        <v>2331.41</v>
      </c>
      <c r="K108" s="112">
        <v>2260.6999999999998</v>
      </c>
      <c r="L108" s="112">
        <v>2403.6999999999998</v>
      </c>
      <c r="M108" s="112">
        <v>2220.6999999999998</v>
      </c>
      <c r="N108" s="112">
        <v>2445.9</v>
      </c>
      <c r="O108" s="110">
        <v>4140</v>
      </c>
      <c r="P108" s="110">
        <v>173268</v>
      </c>
      <c r="Q108" s="9"/>
      <c r="R108" s="9" t="s">
        <v>105</v>
      </c>
      <c r="S108" s="9" t="s">
        <v>73</v>
      </c>
      <c r="T108" s="9" t="s">
        <v>73</v>
      </c>
    </row>
    <row r="109" spans="2:20" x14ac:dyDescent="0.3">
      <c r="B109" s="9">
        <v>93575</v>
      </c>
      <c r="C109" s="9" t="s">
        <v>175</v>
      </c>
      <c r="D109" s="9" t="s">
        <v>6</v>
      </c>
      <c r="E109" s="9" t="s">
        <v>77</v>
      </c>
      <c r="F109" s="9" t="s">
        <v>70</v>
      </c>
      <c r="G109" s="9" t="s">
        <v>71</v>
      </c>
      <c r="H109" s="9" t="s">
        <v>154</v>
      </c>
      <c r="I109" s="9" t="s">
        <v>186</v>
      </c>
      <c r="J109" s="112">
        <v>1593.85</v>
      </c>
      <c r="K109" s="112">
        <v>1538.4</v>
      </c>
      <c r="L109" s="112">
        <v>1650.8</v>
      </c>
      <c r="M109" s="112">
        <v>1507.1</v>
      </c>
      <c r="N109" s="112">
        <v>1684</v>
      </c>
      <c r="O109" s="110">
        <v>3155</v>
      </c>
      <c r="P109" s="110">
        <v>195632</v>
      </c>
      <c r="Q109" s="9"/>
      <c r="R109" s="9" t="s">
        <v>105</v>
      </c>
      <c r="S109" s="9" t="s">
        <v>78</v>
      </c>
      <c r="T109" s="9" t="s">
        <v>73</v>
      </c>
    </row>
    <row r="110" spans="2:20" x14ac:dyDescent="0.3">
      <c r="B110" s="9">
        <v>93575</v>
      </c>
      <c r="C110" s="9" t="s">
        <v>175</v>
      </c>
      <c r="D110" s="9" t="s">
        <v>8</v>
      </c>
      <c r="E110" s="9" t="s">
        <v>79</v>
      </c>
      <c r="F110" s="9" t="s">
        <v>70</v>
      </c>
      <c r="G110" s="9" t="s">
        <v>71</v>
      </c>
      <c r="H110" s="9" t="s">
        <v>154</v>
      </c>
      <c r="I110" s="9" t="s">
        <v>186</v>
      </c>
      <c r="J110" s="112">
        <v>2173.9699999999998</v>
      </c>
      <c r="K110" s="112">
        <v>2127</v>
      </c>
      <c r="L110" s="112">
        <v>2221.6999999999998</v>
      </c>
      <c r="M110" s="112">
        <v>2100.1999999999998</v>
      </c>
      <c r="N110" s="112">
        <v>2249.5</v>
      </c>
      <c r="O110" s="110">
        <v>8300</v>
      </c>
      <c r="P110" s="110">
        <v>381783</v>
      </c>
      <c r="Q110" s="9"/>
      <c r="R110" s="9" t="s">
        <v>105</v>
      </c>
      <c r="S110" s="9" t="s">
        <v>73</v>
      </c>
      <c r="T110" s="9" t="s">
        <v>73</v>
      </c>
    </row>
    <row r="111" spans="2:20" x14ac:dyDescent="0.3">
      <c r="B111" s="9">
        <v>93575</v>
      </c>
      <c r="C111" s="9" t="s">
        <v>175</v>
      </c>
      <c r="D111" s="9" t="s">
        <v>12</v>
      </c>
      <c r="E111" s="9" t="s">
        <v>85</v>
      </c>
      <c r="F111" s="9" t="s">
        <v>70</v>
      </c>
      <c r="G111" s="9" t="s">
        <v>71</v>
      </c>
      <c r="H111" s="9" t="s">
        <v>154</v>
      </c>
      <c r="I111" s="9" t="s">
        <v>186</v>
      </c>
      <c r="J111" s="112">
        <v>1786.89</v>
      </c>
      <c r="K111" s="112">
        <v>1710.1</v>
      </c>
      <c r="L111" s="112">
        <v>1866.2</v>
      </c>
      <c r="M111" s="112">
        <v>1667</v>
      </c>
      <c r="N111" s="112">
        <v>1912.7</v>
      </c>
      <c r="O111" s="110">
        <v>2060</v>
      </c>
      <c r="P111" s="110">
        <v>113697</v>
      </c>
      <c r="Q111" s="9"/>
      <c r="R111" s="9" t="s">
        <v>89</v>
      </c>
      <c r="S111" s="9" t="s">
        <v>73</v>
      </c>
      <c r="T111" s="9" t="s">
        <v>73</v>
      </c>
    </row>
    <row r="112" spans="2:20" x14ac:dyDescent="0.3">
      <c r="B112" s="9">
        <v>93575</v>
      </c>
      <c r="C112" s="9" t="s">
        <v>175</v>
      </c>
      <c r="D112" s="9" t="s">
        <v>156</v>
      </c>
      <c r="E112" s="9" t="s">
        <v>81</v>
      </c>
      <c r="F112" s="9" t="s">
        <v>70</v>
      </c>
      <c r="G112" s="9" t="s">
        <v>71</v>
      </c>
      <c r="H112" s="9" t="s">
        <v>154</v>
      </c>
      <c r="I112" s="9" t="s">
        <v>186</v>
      </c>
      <c r="J112" s="112">
        <v>1631.79</v>
      </c>
      <c r="K112" s="112">
        <v>1573.8</v>
      </c>
      <c r="L112" s="112">
        <v>1691.3</v>
      </c>
      <c r="M112" s="112">
        <v>1541.1</v>
      </c>
      <c r="N112" s="112">
        <v>1726.1</v>
      </c>
      <c r="O112" s="110">
        <v>3165</v>
      </c>
      <c r="P112" s="110">
        <v>177378</v>
      </c>
      <c r="Q112" s="9"/>
      <c r="R112" s="9" t="s">
        <v>105</v>
      </c>
      <c r="S112" s="9" t="s">
        <v>103</v>
      </c>
      <c r="T112" s="9" t="s">
        <v>73</v>
      </c>
    </row>
    <row r="113" spans="2:20" x14ac:dyDescent="0.3">
      <c r="B113" s="9">
        <v>93575</v>
      </c>
      <c r="C113" s="9" t="s">
        <v>175</v>
      </c>
      <c r="D113" s="9" t="s">
        <v>157</v>
      </c>
      <c r="E113" s="9" t="s">
        <v>84</v>
      </c>
      <c r="F113" s="9" t="s">
        <v>70</v>
      </c>
      <c r="G113" s="9" t="s">
        <v>71</v>
      </c>
      <c r="H113" s="9" t="s">
        <v>154</v>
      </c>
      <c r="I113" s="9" t="s">
        <v>186</v>
      </c>
      <c r="J113" s="112">
        <v>2117.39</v>
      </c>
      <c r="K113" s="112">
        <v>2051.1999999999998</v>
      </c>
      <c r="L113" s="112">
        <v>2185.1999999999998</v>
      </c>
      <c r="M113" s="112">
        <v>2013.7</v>
      </c>
      <c r="N113" s="112">
        <v>2224.6999999999998</v>
      </c>
      <c r="O113" s="110">
        <v>3990</v>
      </c>
      <c r="P113" s="110">
        <v>197177</v>
      </c>
      <c r="Q113" s="9"/>
      <c r="R113" s="9" t="s">
        <v>105</v>
      </c>
      <c r="S113" s="9" t="s">
        <v>73</v>
      </c>
      <c r="T113" s="9" t="s">
        <v>73</v>
      </c>
    </row>
    <row r="114" spans="2:20" x14ac:dyDescent="0.3">
      <c r="B114" s="9">
        <v>93575</v>
      </c>
      <c r="C114" s="9" t="s">
        <v>175</v>
      </c>
      <c r="D114" s="9" t="s">
        <v>158</v>
      </c>
      <c r="E114" s="9" t="s">
        <v>87</v>
      </c>
      <c r="F114" s="9" t="s">
        <v>70</v>
      </c>
      <c r="G114" s="9" t="s">
        <v>71</v>
      </c>
      <c r="H114" s="9" t="s">
        <v>154</v>
      </c>
      <c r="I114" s="9" t="s">
        <v>186</v>
      </c>
      <c r="J114" s="112">
        <v>1636.94</v>
      </c>
      <c r="K114" s="112">
        <v>1594.5</v>
      </c>
      <c r="L114" s="112">
        <v>1680.2</v>
      </c>
      <c r="M114" s="112">
        <v>1570.4</v>
      </c>
      <c r="N114" s="112">
        <v>1705.4</v>
      </c>
      <c r="O114" s="110">
        <v>5720</v>
      </c>
      <c r="P114" s="110">
        <v>345853</v>
      </c>
      <c r="Q114" s="9"/>
      <c r="R114" s="9" t="s">
        <v>105</v>
      </c>
      <c r="S114" s="9" t="s">
        <v>73</v>
      </c>
      <c r="T114" s="9" t="s">
        <v>73</v>
      </c>
    </row>
    <row r="115" spans="2:20" x14ac:dyDescent="0.3">
      <c r="B115" s="13">
        <v>93288</v>
      </c>
      <c r="C115" s="13" t="s">
        <v>173</v>
      </c>
      <c r="D115" s="13" t="s">
        <v>68</v>
      </c>
      <c r="E115" s="13" t="s">
        <v>69</v>
      </c>
      <c r="F115" s="13" t="s">
        <v>70</v>
      </c>
      <c r="G115" s="13" t="s">
        <v>98</v>
      </c>
      <c r="H115" s="13" t="s">
        <v>224</v>
      </c>
      <c r="I115" s="9" t="s">
        <v>184</v>
      </c>
      <c r="J115" s="14">
        <v>279.53849120000001</v>
      </c>
      <c r="K115" s="14">
        <v>276.4234634</v>
      </c>
      <c r="L115" s="14">
        <v>282.67986810000002</v>
      </c>
      <c r="M115" s="14"/>
      <c r="N115" s="14"/>
      <c r="O115" s="44">
        <v>30765</v>
      </c>
      <c r="P115" s="44">
        <v>11005640</v>
      </c>
      <c r="Q115" s="13"/>
      <c r="R115" s="13"/>
      <c r="S115" s="13" t="s">
        <v>73</v>
      </c>
      <c r="T115" s="13" t="s">
        <v>73</v>
      </c>
    </row>
    <row r="116" spans="2:20" x14ac:dyDescent="0.3">
      <c r="B116" s="111">
        <v>93288</v>
      </c>
      <c r="C116" s="111" t="s">
        <v>173</v>
      </c>
      <c r="D116" s="111" t="s">
        <v>133</v>
      </c>
      <c r="E116" s="111" t="s">
        <v>134</v>
      </c>
      <c r="F116" s="111" t="s">
        <v>70</v>
      </c>
      <c r="G116" s="111" t="s">
        <v>98</v>
      </c>
      <c r="H116" s="111" t="s">
        <v>224</v>
      </c>
      <c r="I116" s="9" t="s">
        <v>184</v>
      </c>
      <c r="J116" s="113">
        <v>152.92032850000001</v>
      </c>
      <c r="K116" s="113">
        <v>139.93459340000001</v>
      </c>
      <c r="L116" s="113">
        <v>166.78678679999999</v>
      </c>
      <c r="M116" s="113"/>
      <c r="N116" s="113"/>
      <c r="O116" s="114">
        <v>510</v>
      </c>
      <c r="P116" s="114">
        <v>333507</v>
      </c>
      <c r="Q116" s="111" t="s">
        <v>82</v>
      </c>
      <c r="R116" s="111"/>
      <c r="S116" s="111" t="s">
        <v>106</v>
      </c>
      <c r="T116" s="111" t="s">
        <v>73</v>
      </c>
    </row>
    <row r="117" spans="2:20" x14ac:dyDescent="0.3">
      <c r="B117" s="13">
        <v>93288</v>
      </c>
      <c r="C117" s="13" t="s">
        <v>173</v>
      </c>
      <c r="D117" s="13" t="s">
        <v>2</v>
      </c>
      <c r="E117" s="13" t="s">
        <v>75</v>
      </c>
      <c r="F117" s="13" t="s">
        <v>70</v>
      </c>
      <c r="G117" s="13" t="s">
        <v>98</v>
      </c>
      <c r="H117" s="13" t="s">
        <v>224</v>
      </c>
      <c r="I117" s="9" t="s">
        <v>184</v>
      </c>
      <c r="J117" s="14">
        <v>199.1653163</v>
      </c>
      <c r="K117" s="14">
        <v>150.0287922</v>
      </c>
      <c r="L117" s="14">
        <v>259.24595890000001</v>
      </c>
      <c r="M117" s="14"/>
      <c r="N117" s="14"/>
      <c r="O117" s="44">
        <v>55</v>
      </c>
      <c r="P117" s="44">
        <v>27615.25</v>
      </c>
      <c r="Q117" s="13" t="s">
        <v>177</v>
      </c>
      <c r="R117" s="13"/>
      <c r="S117" s="13" t="s">
        <v>106</v>
      </c>
      <c r="T117" s="13" t="s">
        <v>78</v>
      </c>
    </row>
    <row r="118" spans="2:20" x14ac:dyDescent="0.3">
      <c r="B118" s="111">
        <v>93288</v>
      </c>
      <c r="C118" s="111" t="s">
        <v>173</v>
      </c>
      <c r="D118" s="111" t="s">
        <v>4</v>
      </c>
      <c r="E118" s="111" t="s">
        <v>16</v>
      </c>
      <c r="F118" s="111" t="s">
        <v>70</v>
      </c>
      <c r="G118" s="111" t="s">
        <v>98</v>
      </c>
      <c r="H118" s="111" t="s">
        <v>224</v>
      </c>
      <c r="I118" s="9" t="s">
        <v>184</v>
      </c>
      <c r="J118" s="113">
        <v>199.27355729999999</v>
      </c>
      <c r="K118" s="113">
        <v>150.11032879999999</v>
      </c>
      <c r="L118" s="113">
        <v>259.38685220000002</v>
      </c>
      <c r="M118" s="113"/>
      <c r="N118" s="113"/>
      <c r="O118" s="114">
        <v>55</v>
      </c>
      <c r="P118" s="114">
        <v>27600.25</v>
      </c>
      <c r="Q118" s="111" t="s">
        <v>177</v>
      </c>
      <c r="R118" s="111"/>
      <c r="S118" s="111" t="s">
        <v>106</v>
      </c>
      <c r="T118" s="111" t="s">
        <v>78</v>
      </c>
    </row>
    <row r="119" spans="2:20" x14ac:dyDescent="0.3">
      <c r="B119" s="13">
        <v>93288</v>
      </c>
      <c r="C119" s="13" t="s">
        <v>173</v>
      </c>
      <c r="D119" s="13" t="s">
        <v>6</v>
      </c>
      <c r="E119" s="13" t="s">
        <v>77</v>
      </c>
      <c r="F119" s="13" t="s">
        <v>70</v>
      </c>
      <c r="G119" s="13" t="s">
        <v>98</v>
      </c>
      <c r="H119" s="13" t="s">
        <v>224</v>
      </c>
      <c r="I119" s="9" t="s">
        <v>184</v>
      </c>
      <c r="J119" s="14">
        <v>157.15295979999999</v>
      </c>
      <c r="K119" s="14">
        <v>118.38139889999999</v>
      </c>
      <c r="L119" s="14">
        <v>204.56006360000001</v>
      </c>
      <c r="M119" s="14"/>
      <c r="N119" s="14"/>
      <c r="O119" s="44">
        <v>55</v>
      </c>
      <c r="P119" s="44">
        <v>34997.75</v>
      </c>
      <c r="Q119" s="13" t="s">
        <v>177</v>
      </c>
      <c r="R119" s="13"/>
      <c r="S119" s="13" t="s">
        <v>106</v>
      </c>
      <c r="T119" s="13" t="s">
        <v>78</v>
      </c>
    </row>
    <row r="120" spans="2:20" x14ac:dyDescent="0.3">
      <c r="B120" s="111">
        <v>93288</v>
      </c>
      <c r="C120" s="111" t="s">
        <v>173</v>
      </c>
      <c r="D120" s="111" t="s">
        <v>8</v>
      </c>
      <c r="E120" s="111" t="s">
        <v>79</v>
      </c>
      <c r="F120" s="111" t="s">
        <v>70</v>
      </c>
      <c r="G120" s="111" t="s">
        <v>98</v>
      </c>
      <c r="H120" s="111" t="s">
        <v>224</v>
      </c>
      <c r="I120" s="9" t="s">
        <v>184</v>
      </c>
      <c r="J120" s="113">
        <v>129.09318830000001</v>
      </c>
      <c r="K120" s="113">
        <v>104.4414568</v>
      </c>
      <c r="L120" s="113">
        <v>157.8113089</v>
      </c>
      <c r="M120" s="113"/>
      <c r="N120" s="113"/>
      <c r="O120" s="114">
        <v>95</v>
      </c>
      <c r="P120" s="114">
        <v>73590.25</v>
      </c>
      <c r="Q120" s="111" t="s">
        <v>177</v>
      </c>
      <c r="R120" s="111"/>
      <c r="S120" s="111" t="s">
        <v>106</v>
      </c>
      <c r="T120" s="111" t="s">
        <v>78</v>
      </c>
    </row>
    <row r="121" spans="2:20" x14ac:dyDescent="0.3">
      <c r="B121" s="13">
        <v>93288</v>
      </c>
      <c r="C121" s="13" t="s">
        <v>173</v>
      </c>
      <c r="D121" s="13" t="s">
        <v>12</v>
      </c>
      <c r="E121" s="13" t="s">
        <v>85</v>
      </c>
      <c r="F121" s="13" t="s">
        <v>70</v>
      </c>
      <c r="G121" s="13" t="s">
        <v>98</v>
      </c>
      <c r="H121" s="13" t="s">
        <v>224</v>
      </c>
      <c r="I121" s="9" t="s">
        <v>184</v>
      </c>
      <c r="J121" s="14">
        <v>65.323186469999996</v>
      </c>
      <c r="K121" s="14">
        <v>36.5342305</v>
      </c>
      <c r="L121" s="14">
        <v>107.74681320000001</v>
      </c>
      <c r="M121" s="14"/>
      <c r="N121" s="14"/>
      <c r="O121" s="44">
        <v>15</v>
      </c>
      <c r="P121" s="44">
        <v>22962.75</v>
      </c>
      <c r="Q121" s="13" t="s">
        <v>177</v>
      </c>
      <c r="R121" s="13"/>
      <c r="S121" s="13" t="s">
        <v>106</v>
      </c>
      <c r="T121" s="13" t="s">
        <v>106</v>
      </c>
    </row>
    <row r="122" spans="2:20" x14ac:dyDescent="0.3">
      <c r="B122" s="111">
        <v>93288</v>
      </c>
      <c r="C122" s="111" t="s">
        <v>173</v>
      </c>
      <c r="D122" s="111" t="s">
        <v>156</v>
      </c>
      <c r="E122" s="111" t="s">
        <v>81</v>
      </c>
      <c r="F122" s="111" t="s">
        <v>70</v>
      </c>
      <c r="G122" s="111" t="s">
        <v>98</v>
      </c>
      <c r="H122" s="111" t="s">
        <v>224</v>
      </c>
      <c r="I122" s="9" t="s">
        <v>184</v>
      </c>
      <c r="J122" s="113">
        <v>113.85991439999999</v>
      </c>
      <c r="K122" s="113">
        <v>83.042472270000005</v>
      </c>
      <c r="L122" s="113">
        <v>152.35711950000001</v>
      </c>
      <c r="M122" s="113"/>
      <c r="N122" s="113"/>
      <c r="O122" s="114">
        <v>45</v>
      </c>
      <c r="P122" s="114">
        <v>39522.25</v>
      </c>
      <c r="Q122" s="111" t="s">
        <v>177</v>
      </c>
      <c r="R122" s="111"/>
      <c r="S122" s="111" t="s">
        <v>106</v>
      </c>
      <c r="T122" s="111" t="s">
        <v>106</v>
      </c>
    </row>
    <row r="123" spans="2:20" x14ac:dyDescent="0.3">
      <c r="B123" s="13">
        <v>93288</v>
      </c>
      <c r="C123" s="13" t="s">
        <v>173</v>
      </c>
      <c r="D123" s="13" t="s">
        <v>157</v>
      </c>
      <c r="E123" s="13" t="s">
        <v>84</v>
      </c>
      <c r="F123" s="13" t="s">
        <v>70</v>
      </c>
      <c r="G123" s="13" t="s">
        <v>98</v>
      </c>
      <c r="H123" s="13" t="s">
        <v>224</v>
      </c>
      <c r="I123" s="9" t="s">
        <v>184</v>
      </c>
      <c r="J123" s="14">
        <v>138.37609359999999</v>
      </c>
      <c r="K123" s="14">
        <v>104.2370157</v>
      </c>
      <c r="L123" s="14">
        <v>180.11892710000001</v>
      </c>
      <c r="M123" s="14"/>
      <c r="N123" s="14"/>
      <c r="O123" s="44">
        <v>55</v>
      </c>
      <c r="P123" s="44">
        <v>39746.75</v>
      </c>
      <c r="Q123" s="13" t="s">
        <v>177</v>
      </c>
      <c r="R123" s="13"/>
      <c r="S123" s="13" t="s">
        <v>106</v>
      </c>
      <c r="T123" s="13" t="s">
        <v>78</v>
      </c>
    </row>
    <row r="124" spans="2:20" x14ac:dyDescent="0.3">
      <c r="B124" s="111">
        <v>93288</v>
      </c>
      <c r="C124" s="111" t="s">
        <v>173</v>
      </c>
      <c r="D124" s="111" t="s">
        <v>158</v>
      </c>
      <c r="E124" s="111" t="s">
        <v>87</v>
      </c>
      <c r="F124" s="111" t="s">
        <v>70</v>
      </c>
      <c r="G124" s="111" t="s">
        <v>98</v>
      </c>
      <c r="H124" s="111" t="s">
        <v>224</v>
      </c>
      <c r="I124" s="9" t="s">
        <v>184</v>
      </c>
      <c r="J124" s="113">
        <v>200.0837387</v>
      </c>
      <c r="K124" s="113">
        <v>167.7548309</v>
      </c>
      <c r="L124" s="113">
        <v>236.82484830000001</v>
      </c>
      <c r="M124" s="113"/>
      <c r="N124" s="113"/>
      <c r="O124" s="114">
        <v>135</v>
      </c>
      <c r="P124" s="114">
        <v>67471.75</v>
      </c>
      <c r="Q124" s="111" t="s">
        <v>177</v>
      </c>
      <c r="R124" s="111"/>
      <c r="S124" s="111" t="s">
        <v>106</v>
      </c>
      <c r="T124" s="111" t="s">
        <v>103</v>
      </c>
    </row>
    <row r="125" spans="2:20" x14ac:dyDescent="0.3">
      <c r="B125" s="13">
        <v>93288</v>
      </c>
      <c r="C125" s="13" t="s">
        <v>173</v>
      </c>
      <c r="D125" s="13" t="s">
        <v>68</v>
      </c>
      <c r="E125" s="13" t="s">
        <v>69</v>
      </c>
      <c r="F125" s="13" t="s">
        <v>70</v>
      </c>
      <c r="G125" s="13" t="s">
        <v>98</v>
      </c>
      <c r="H125" s="13" t="s">
        <v>225</v>
      </c>
      <c r="I125" s="9" t="s">
        <v>184</v>
      </c>
      <c r="J125" s="14">
        <v>276.70358110000001</v>
      </c>
      <c r="K125" s="14">
        <v>273.60443270000002</v>
      </c>
      <c r="L125" s="14">
        <v>279.82907879999999</v>
      </c>
      <c r="M125" s="14"/>
      <c r="N125" s="14"/>
      <c r="O125" s="44">
        <v>30453</v>
      </c>
      <c r="P125" s="44">
        <v>11005640</v>
      </c>
      <c r="Q125" s="13" t="s">
        <v>177</v>
      </c>
      <c r="R125" s="13" t="s">
        <v>89</v>
      </c>
      <c r="S125" s="13" t="s">
        <v>73</v>
      </c>
      <c r="T125" s="13" t="s">
        <v>73</v>
      </c>
    </row>
    <row r="126" spans="2:20" x14ac:dyDescent="0.3">
      <c r="B126" s="111">
        <v>93288</v>
      </c>
      <c r="C126" s="111" t="s">
        <v>173</v>
      </c>
      <c r="D126" s="111" t="s">
        <v>133</v>
      </c>
      <c r="E126" s="111" t="s">
        <v>134</v>
      </c>
      <c r="F126" s="111" t="s">
        <v>70</v>
      </c>
      <c r="G126" s="111" t="s">
        <v>98</v>
      </c>
      <c r="H126" s="111" t="s">
        <v>225</v>
      </c>
      <c r="I126" s="9" t="s">
        <v>184</v>
      </c>
      <c r="J126" s="113">
        <v>185.9031445</v>
      </c>
      <c r="K126" s="113">
        <v>171.55578890000001</v>
      </c>
      <c r="L126" s="113">
        <v>201.13003570000001</v>
      </c>
      <c r="M126" s="113"/>
      <c r="N126" s="113"/>
      <c r="O126" s="114">
        <v>620</v>
      </c>
      <c r="P126" s="114">
        <v>333507</v>
      </c>
      <c r="Q126" s="111" t="s">
        <v>177</v>
      </c>
      <c r="R126" s="111" t="s">
        <v>89</v>
      </c>
      <c r="S126" s="111" t="s">
        <v>106</v>
      </c>
      <c r="T126" s="111" t="s">
        <v>73</v>
      </c>
    </row>
    <row r="127" spans="2:20" x14ac:dyDescent="0.3">
      <c r="B127" s="13">
        <v>93288</v>
      </c>
      <c r="C127" s="13" t="s">
        <v>173</v>
      </c>
      <c r="D127" s="13" t="s">
        <v>2</v>
      </c>
      <c r="E127" s="13" t="s">
        <v>75</v>
      </c>
      <c r="F127" s="13" t="s">
        <v>70</v>
      </c>
      <c r="G127" s="13" t="s">
        <v>98</v>
      </c>
      <c r="H127" s="13" t="s">
        <v>225</v>
      </c>
      <c r="I127" s="9" t="s">
        <v>184</v>
      </c>
      <c r="J127" s="14">
        <v>217.27125409999999</v>
      </c>
      <c r="K127" s="14">
        <v>165.79158079999999</v>
      </c>
      <c r="L127" s="14">
        <v>279.67599039999999</v>
      </c>
      <c r="M127" s="14"/>
      <c r="N127" s="14"/>
      <c r="O127" s="44">
        <v>60</v>
      </c>
      <c r="P127" s="44">
        <v>27615.25</v>
      </c>
      <c r="Q127" s="13" t="s">
        <v>177</v>
      </c>
      <c r="R127" s="13" t="s">
        <v>89</v>
      </c>
      <c r="S127" s="13" t="s">
        <v>78</v>
      </c>
      <c r="T127" s="13" t="s">
        <v>78</v>
      </c>
    </row>
    <row r="128" spans="2:20" x14ac:dyDescent="0.3">
      <c r="B128" s="111">
        <v>93288</v>
      </c>
      <c r="C128" s="111" t="s">
        <v>173</v>
      </c>
      <c r="D128" s="111" t="s">
        <v>4</v>
      </c>
      <c r="E128" s="111" t="s">
        <v>16</v>
      </c>
      <c r="F128" s="111" t="s">
        <v>70</v>
      </c>
      <c r="G128" s="111" t="s">
        <v>98</v>
      </c>
      <c r="H128" s="111" t="s">
        <v>225</v>
      </c>
      <c r="I128" s="9" t="s">
        <v>184</v>
      </c>
      <c r="J128" s="113">
        <v>362.3155587</v>
      </c>
      <c r="K128" s="113">
        <v>294.78756709999999</v>
      </c>
      <c r="L128" s="113">
        <v>440.67694160000002</v>
      </c>
      <c r="M128" s="113"/>
      <c r="N128" s="113"/>
      <c r="O128" s="114">
        <v>100</v>
      </c>
      <c r="P128" s="114">
        <v>27600.25</v>
      </c>
      <c r="Q128" s="111" t="s">
        <v>177</v>
      </c>
      <c r="R128" s="111" t="s">
        <v>89</v>
      </c>
      <c r="S128" s="111" t="s">
        <v>103</v>
      </c>
      <c r="T128" s="111" t="s">
        <v>103</v>
      </c>
    </row>
    <row r="129" spans="2:20" x14ac:dyDescent="0.3">
      <c r="B129" s="13">
        <v>93288</v>
      </c>
      <c r="C129" s="13" t="s">
        <v>173</v>
      </c>
      <c r="D129" s="13" t="s">
        <v>6</v>
      </c>
      <c r="E129" s="13" t="s">
        <v>77</v>
      </c>
      <c r="F129" s="13" t="s">
        <v>70</v>
      </c>
      <c r="G129" s="13" t="s">
        <v>98</v>
      </c>
      <c r="H129" s="13" t="s">
        <v>225</v>
      </c>
      <c r="I129" s="9" t="s">
        <v>184</v>
      </c>
      <c r="J129" s="14">
        <v>142.86632710000001</v>
      </c>
      <c r="K129" s="14">
        <v>106.0299602</v>
      </c>
      <c r="L129" s="14">
        <v>188.3554134</v>
      </c>
      <c r="M129" s="14"/>
      <c r="N129" s="14"/>
      <c r="O129" s="44">
        <v>50</v>
      </c>
      <c r="P129" s="44">
        <v>34997.75</v>
      </c>
      <c r="Q129" s="13" t="s">
        <v>177</v>
      </c>
      <c r="R129" s="13" t="s">
        <v>89</v>
      </c>
      <c r="S129" s="13" t="s">
        <v>106</v>
      </c>
      <c r="T129" s="13" t="s">
        <v>78</v>
      </c>
    </row>
    <row r="130" spans="2:20" x14ac:dyDescent="0.3">
      <c r="B130" s="111">
        <v>93288</v>
      </c>
      <c r="C130" s="111" t="s">
        <v>173</v>
      </c>
      <c r="D130" s="111" t="s">
        <v>8</v>
      </c>
      <c r="E130" s="111" t="s">
        <v>79</v>
      </c>
      <c r="F130" s="111" t="s">
        <v>70</v>
      </c>
      <c r="G130" s="111" t="s">
        <v>98</v>
      </c>
      <c r="H130" s="111" t="s">
        <v>225</v>
      </c>
      <c r="I130" s="9" t="s">
        <v>184</v>
      </c>
      <c r="J130" s="113">
        <v>169.8594583</v>
      </c>
      <c r="K130" s="113">
        <v>141.38726940000001</v>
      </c>
      <c r="L130" s="113">
        <v>202.3813164</v>
      </c>
      <c r="M130" s="113"/>
      <c r="N130" s="113"/>
      <c r="O130" s="114">
        <v>125</v>
      </c>
      <c r="P130" s="114">
        <v>73590.25</v>
      </c>
      <c r="Q130" s="111" t="s">
        <v>177</v>
      </c>
      <c r="R130" s="111" t="s">
        <v>89</v>
      </c>
      <c r="S130" s="111" t="s">
        <v>106</v>
      </c>
      <c r="T130" s="111" t="s">
        <v>78</v>
      </c>
    </row>
    <row r="131" spans="2:20" x14ac:dyDescent="0.3">
      <c r="B131" s="13">
        <v>93288</v>
      </c>
      <c r="C131" s="13" t="s">
        <v>173</v>
      </c>
      <c r="D131" s="13" t="s">
        <v>12</v>
      </c>
      <c r="E131" s="13" t="s">
        <v>85</v>
      </c>
      <c r="F131" s="13" t="s">
        <v>70</v>
      </c>
      <c r="G131" s="13" t="s">
        <v>98</v>
      </c>
      <c r="H131" s="13" t="s">
        <v>225</v>
      </c>
      <c r="I131" s="9" t="s">
        <v>184</v>
      </c>
      <c r="J131" s="14">
        <v>65.323186469999996</v>
      </c>
      <c r="K131" s="14">
        <v>36.5342305</v>
      </c>
      <c r="L131" s="14">
        <v>107.74681320000001</v>
      </c>
      <c r="M131" s="14"/>
      <c r="N131" s="14"/>
      <c r="O131" s="44">
        <v>15</v>
      </c>
      <c r="P131" s="44">
        <v>22962.75</v>
      </c>
      <c r="Q131" s="13" t="s">
        <v>177</v>
      </c>
      <c r="R131" s="13" t="s">
        <v>104</v>
      </c>
      <c r="S131" s="13" t="s">
        <v>106</v>
      </c>
      <c r="T131" s="13" t="s">
        <v>106</v>
      </c>
    </row>
    <row r="132" spans="2:20" x14ac:dyDescent="0.3">
      <c r="B132" s="111">
        <v>93288</v>
      </c>
      <c r="C132" s="111" t="s">
        <v>173</v>
      </c>
      <c r="D132" s="111" t="s">
        <v>156</v>
      </c>
      <c r="E132" s="111" t="s">
        <v>81</v>
      </c>
      <c r="F132" s="111" t="s">
        <v>70</v>
      </c>
      <c r="G132" s="111" t="s">
        <v>98</v>
      </c>
      <c r="H132" s="111" t="s">
        <v>225</v>
      </c>
      <c r="I132" s="9" t="s">
        <v>184</v>
      </c>
      <c r="J132" s="113">
        <v>113.85991439999999</v>
      </c>
      <c r="K132" s="113">
        <v>83.042472270000005</v>
      </c>
      <c r="L132" s="113">
        <v>152.35711950000001</v>
      </c>
      <c r="M132" s="113"/>
      <c r="N132" s="113"/>
      <c r="O132" s="114">
        <v>45</v>
      </c>
      <c r="P132" s="114">
        <v>39522.25</v>
      </c>
      <c r="Q132" s="111" t="s">
        <v>177</v>
      </c>
      <c r="R132" s="111" t="s">
        <v>104</v>
      </c>
      <c r="S132" s="111" t="s">
        <v>106</v>
      </c>
      <c r="T132" s="111" t="s">
        <v>106</v>
      </c>
    </row>
    <row r="133" spans="2:20" x14ac:dyDescent="0.3">
      <c r="B133" s="13">
        <v>93288</v>
      </c>
      <c r="C133" s="13" t="s">
        <v>173</v>
      </c>
      <c r="D133" s="13" t="s">
        <v>157</v>
      </c>
      <c r="E133" s="13" t="s">
        <v>84</v>
      </c>
      <c r="F133" s="13" t="s">
        <v>70</v>
      </c>
      <c r="G133" s="13" t="s">
        <v>98</v>
      </c>
      <c r="H133" s="13" t="s">
        <v>225</v>
      </c>
      <c r="I133" s="9" t="s">
        <v>184</v>
      </c>
      <c r="J133" s="14">
        <v>213.8539629</v>
      </c>
      <c r="K133" s="14">
        <v>170.81372500000001</v>
      </c>
      <c r="L133" s="14">
        <v>264.43676829999998</v>
      </c>
      <c r="M133" s="14"/>
      <c r="N133" s="14"/>
      <c r="O133" s="44">
        <v>85</v>
      </c>
      <c r="P133" s="44">
        <v>39746.75</v>
      </c>
      <c r="Q133" s="13" t="s">
        <v>177</v>
      </c>
      <c r="R133" s="13" t="s">
        <v>89</v>
      </c>
      <c r="S133" s="13" t="s">
        <v>106</v>
      </c>
      <c r="T133" s="13" t="s">
        <v>78</v>
      </c>
    </row>
    <row r="134" spans="2:20" x14ac:dyDescent="0.3">
      <c r="B134" s="111">
        <v>93288</v>
      </c>
      <c r="C134" s="111" t="s">
        <v>173</v>
      </c>
      <c r="D134" s="111" t="s">
        <v>158</v>
      </c>
      <c r="E134" s="111" t="s">
        <v>87</v>
      </c>
      <c r="F134" s="111" t="s">
        <v>70</v>
      </c>
      <c r="G134" s="111" t="s">
        <v>98</v>
      </c>
      <c r="H134" s="111" t="s">
        <v>225</v>
      </c>
      <c r="I134" s="9" t="s">
        <v>184</v>
      </c>
      <c r="J134" s="113">
        <v>207.49424759999999</v>
      </c>
      <c r="K134" s="113">
        <v>174.54567689999999</v>
      </c>
      <c r="L134" s="113">
        <v>244.85285769999999</v>
      </c>
      <c r="M134" s="113"/>
      <c r="N134" s="113"/>
      <c r="O134" s="114">
        <v>140</v>
      </c>
      <c r="P134" s="114">
        <v>67471.75</v>
      </c>
      <c r="Q134" s="111" t="s">
        <v>177</v>
      </c>
      <c r="R134" s="111" t="s">
        <v>89</v>
      </c>
      <c r="S134" s="111" t="s">
        <v>106</v>
      </c>
      <c r="T134" s="111" t="s">
        <v>78</v>
      </c>
    </row>
    <row r="135" spans="2:20" x14ac:dyDescent="0.3">
      <c r="B135" s="111">
        <v>93241</v>
      </c>
      <c r="C135" s="111" t="s">
        <v>228</v>
      </c>
      <c r="D135" s="111" t="s">
        <v>68</v>
      </c>
      <c r="E135" s="111" t="s">
        <v>69</v>
      </c>
      <c r="F135" s="111" t="s">
        <v>70</v>
      </c>
      <c r="G135" s="111" t="s">
        <v>109</v>
      </c>
      <c r="H135" s="111" t="s">
        <v>171</v>
      </c>
      <c r="I135" s="9" t="s">
        <v>185</v>
      </c>
      <c r="J135" s="113">
        <v>100</v>
      </c>
      <c r="K135" s="113">
        <v>99.635819999999995</v>
      </c>
      <c r="L135" s="113">
        <v>100.3652</v>
      </c>
      <c r="M135" s="113"/>
      <c r="N135" s="113"/>
      <c r="O135" s="114">
        <v>289119</v>
      </c>
      <c r="P135" s="114">
        <v>289119</v>
      </c>
      <c r="Q135" s="111"/>
      <c r="R135" s="111" t="s">
        <v>90</v>
      </c>
      <c r="S135" s="111" t="s">
        <v>73</v>
      </c>
      <c r="T135" s="111" t="s">
        <v>73</v>
      </c>
    </row>
    <row r="136" spans="2:20" x14ac:dyDescent="0.3">
      <c r="B136" s="13">
        <v>93241</v>
      </c>
      <c r="C136" s="13" t="s">
        <v>228</v>
      </c>
      <c r="D136" s="13" t="s">
        <v>133</v>
      </c>
      <c r="E136" s="13" t="s">
        <v>134</v>
      </c>
      <c r="F136" s="13" t="s">
        <v>70</v>
      </c>
      <c r="G136" s="13" t="s">
        <v>109</v>
      </c>
      <c r="H136" s="13" t="s">
        <v>171</v>
      </c>
      <c r="I136" s="9" t="s">
        <v>185</v>
      </c>
      <c r="J136" s="14">
        <v>100.887988114034</v>
      </c>
      <c r="K136" s="14">
        <v>98.887137659975906</v>
      </c>
      <c r="L136" s="14">
        <v>102.919136535685</v>
      </c>
      <c r="M136" s="14">
        <v>97.7473728347193</v>
      </c>
      <c r="N136" s="14">
        <v>104.098659724562</v>
      </c>
      <c r="O136" s="44">
        <v>9670.7430000000004</v>
      </c>
      <c r="P136" s="44">
        <v>9585.6237999999994</v>
      </c>
      <c r="Q136" s="13" t="s">
        <v>82</v>
      </c>
      <c r="R136" s="13" t="s">
        <v>90</v>
      </c>
      <c r="S136" s="13" t="s">
        <v>78</v>
      </c>
      <c r="T136" s="13" t="s">
        <v>73</v>
      </c>
    </row>
    <row r="137" spans="2:20" x14ac:dyDescent="0.3">
      <c r="B137" s="111">
        <v>93241</v>
      </c>
      <c r="C137" s="111" t="s">
        <v>228</v>
      </c>
      <c r="D137" s="111" t="s">
        <v>2</v>
      </c>
      <c r="E137" s="111" t="s">
        <v>75</v>
      </c>
      <c r="F137" s="111" t="s">
        <v>70</v>
      </c>
      <c r="G137" s="111" t="s">
        <v>109</v>
      </c>
      <c r="H137" s="111" t="s">
        <v>171</v>
      </c>
      <c r="I137" s="9" t="s">
        <v>185</v>
      </c>
      <c r="J137" s="113">
        <v>109.4524</v>
      </c>
      <c r="K137" s="113">
        <v>101.0252</v>
      </c>
      <c r="L137" s="113">
        <v>118.395</v>
      </c>
      <c r="M137" s="113"/>
      <c r="N137" s="113"/>
      <c r="O137" s="114">
        <v>623</v>
      </c>
      <c r="P137" s="114">
        <v>569.197</v>
      </c>
      <c r="Q137" s="111"/>
      <c r="R137" s="111" t="s">
        <v>90</v>
      </c>
      <c r="S137" s="111" t="s">
        <v>103</v>
      </c>
      <c r="T137" s="111" t="s">
        <v>103</v>
      </c>
    </row>
    <row r="138" spans="2:20" x14ac:dyDescent="0.3">
      <c r="B138" s="13">
        <v>93241</v>
      </c>
      <c r="C138" s="13" t="s">
        <v>228</v>
      </c>
      <c r="D138" s="13" t="s">
        <v>4</v>
      </c>
      <c r="E138" s="13" t="s">
        <v>16</v>
      </c>
      <c r="F138" s="13" t="s">
        <v>70</v>
      </c>
      <c r="G138" s="13" t="s">
        <v>109</v>
      </c>
      <c r="H138" s="13" t="s">
        <v>171</v>
      </c>
      <c r="I138" s="9" t="s">
        <v>185</v>
      </c>
      <c r="J138" s="14">
        <v>112.0596</v>
      </c>
      <c r="K138" s="14">
        <v>105.0278</v>
      </c>
      <c r="L138" s="14">
        <v>119.4383</v>
      </c>
      <c r="M138" s="14"/>
      <c r="N138" s="14"/>
      <c r="O138" s="44">
        <v>945</v>
      </c>
      <c r="P138" s="44">
        <v>843.30150000000003</v>
      </c>
      <c r="Q138" s="13"/>
      <c r="R138" s="13" t="s">
        <v>90</v>
      </c>
      <c r="S138" s="13" t="s">
        <v>103</v>
      </c>
      <c r="T138" s="13" t="s">
        <v>103</v>
      </c>
    </row>
    <row r="139" spans="2:20" x14ac:dyDescent="0.3">
      <c r="B139" s="111">
        <v>93241</v>
      </c>
      <c r="C139" s="111" t="s">
        <v>228</v>
      </c>
      <c r="D139" s="111" t="s">
        <v>6</v>
      </c>
      <c r="E139" s="111" t="s">
        <v>77</v>
      </c>
      <c r="F139" s="111" t="s">
        <v>70</v>
      </c>
      <c r="G139" s="111" t="s">
        <v>109</v>
      </c>
      <c r="H139" s="111" t="s">
        <v>171</v>
      </c>
      <c r="I139" s="9" t="s">
        <v>185</v>
      </c>
      <c r="J139" s="113">
        <v>100.0094</v>
      </c>
      <c r="K139" s="113">
        <v>93.451049999999995</v>
      </c>
      <c r="L139" s="113">
        <v>106.90649999999999</v>
      </c>
      <c r="M139" s="113"/>
      <c r="N139" s="113"/>
      <c r="O139" s="114">
        <v>864</v>
      </c>
      <c r="P139" s="114">
        <v>863.91899999999998</v>
      </c>
      <c r="Q139" s="111"/>
      <c r="R139" s="111" t="s">
        <v>90</v>
      </c>
      <c r="S139" s="111" t="s">
        <v>78</v>
      </c>
      <c r="T139" s="111" t="s">
        <v>78</v>
      </c>
    </row>
    <row r="140" spans="2:20" x14ac:dyDescent="0.3">
      <c r="B140" s="13">
        <v>93241</v>
      </c>
      <c r="C140" s="13" t="s">
        <v>228</v>
      </c>
      <c r="D140" s="13" t="s">
        <v>8</v>
      </c>
      <c r="E140" s="13" t="s">
        <v>79</v>
      </c>
      <c r="F140" s="13" t="s">
        <v>70</v>
      </c>
      <c r="G140" s="13" t="s">
        <v>109</v>
      </c>
      <c r="H140" s="13" t="s">
        <v>171</v>
      </c>
      <c r="I140" s="9" t="s">
        <v>185</v>
      </c>
      <c r="J140" s="14">
        <v>96.65907</v>
      </c>
      <c r="K140" s="14">
        <v>92.34545</v>
      </c>
      <c r="L140" s="14">
        <v>101.12220000000001</v>
      </c>
      <c r="M140" s="14"/>
      <c r="N140" s="14"/>
      <c r="O140" s="44">
        <v>1886</v>
      </c>
      <c r="P140" s="44">
        <v>1951.1880000000001</v>
      </c>
      <c r="Q140" s="13"/>
      <c r="R140" s="13" t="s">
        <v>90</v>
      </c>
      <c r="S140" s="13" t="s">
        <v>78</v>
      </c>
      <c r="T140" s="13" t="s">
        <v>78</v>
      </c>
    </row>
    <row r="141" spans="2:20" x14ac:dyDescent="0.3">
      <c r="B141" s="111">
        <v>93241</v>
      </c>
      <c r="C141" s="111" t="s">
        <v>228</v>
      </c>
      <c r="D141" s="111" t="s">
        <v>12</v>
      </c>
      <c r="E141" s="111" t="s">
        <v>85</v>
      </c>
      <c r="F141" s="111" t="s">
        <v>70</v>
      </c>
      <c r="G141" s="111" t="s">
        <v>109</v>
      </c>
      <c r="H141" s="111" t="s">
        <v>171</v>
      </c>
      <c r="I141" s="9" t="s">
        <v>185</v>
      </c>
      <c r="J141" s="113">
        <v>103.44759999999999</v>
      </c>
      <c r="K141" s="113">
        <v>95.844660000000005</v>
      </c>
      <c r="L141" s="113">
        <v>111.4931</v>
      </c>
      <c r="M141" s="113"/>
      <c r="N141" s="113"/>
      <c r="O141" s="114">
        <v>685</v>
      </c>
      <c r="P141" s="114">
        <v>662.17129999999997</v>
      </c>
      <c r="Q141" s="111"/>
      <c r="R141" s="111" t="s">
        <v>90</v>
      </c>
      <c r="S141" s="111" t="s">
        <v>78</v>
      </c>
      <c r="T141" s="111" t="s">
        <v>78</v>
      </c>
    </row>
    <row r="142" spans="2:20" x14ac:dyDescent="0.3">
      <c r="B142" s="13">
        <v>93241</v>
      </c>
      <c r="C142" s="13" t="s">
        <v>228</v>
      </c>
      <c r="D142" s="13" t="s">
        <v>156</v>
      </c>
      <c r="E142" s="13" t="s">
        <v>81</v>
      </c>
      <c r="F142" s="13" t="s">
        <v>70</v>
      </c>
      <c r="G142" s="13" t="s">
        <v>109</v>
      </c>
      <c r="H142" s="13" t="s">
        <v>171</v>
      </c>
      <c r="I142" s="9" t="s">
        <v>185</v>
      </c>
      <c r="J142" s="14">
        <v>97.411299999999997</v>
      </c>
      <c r="K142" s="14">
        <v>92.528109999999998</v>
      </c>
      <c r="L142" s="14">
        <v>102.4853</v>
      </c>
      <c r="M142" s="14"/>
      <c r="N142" s="14"/>
      <c r="O142" s="44">
        <v>1490.4559999999999</v>
      </c>
      <c r="P142" s="44">
        <v>1530.0650000000001</v>
      </c>
      <c r="Q142" s="13"/>
      <c r="R142" s="13" t="s">
        <v>90</v>
      </c>
      <c r="S142" s="13" t="s">
        <v>78</v>
      </c>
      <c r="T142" s="13" t="s">
        <v>78</v>
      </c>
    </row>
    <row r="143" spans="2:20" x14ac:dyDescent="0.3">
      <c r="B143" s="111">
        <v>93241</v>
      </c>
      <c r="C143" s="111" t="s">
        <v>228</v>
      </c>
      <c r="D143" s="111" t="s">
        <v>157</v>
      </c>
      <c r="E143" s="111" t="s">
        <v>84</v>
      </c>
      <c r="F143" s="111" t="s">
        <v>70</v>
      </c>
      <c r="G143" s="111" t="s">
        <v>109</v>
      </c>
      <c r="H143" s="111" t="s">
        <v>171</v>
      </c>
      <c r="I143" s="9" t="s">
        <v>185</v>
      </c>
      <c r="J143" s="113">
        <v>105.9091</v>
      </c>
      <c r="K143" s="113">
        <v>99.615499999999997</v>
      </c>
      <c r="L143" s="113">
        <v>112.4962</v>
      </c>
      <c r="M143" s="113"/>
      <c r="N143" s="113"/>
      <c r="O143" s="114">
        <v>1055.5440000000001</v>
      </c>
      <c r="P143" s="114">
        <v>996.65</v>
      </c>
      <c r="Q143" s="111"/>
      <c r="R143" s="111" t="s">
        <v>90</v>
      </c>
      <c r="S143" s="111" t="s">
        <v>78</v>
      </c>
      <c r="T143" s="111" t="s">
        <v>78</v>
      </c>
    </row>
    <row r="144" spans="2:20" x14ac:dyDescent="0.3">
      <c r="B144" s="13">
        <v>93241</v>
      </c>
      <c r="C144" s="13" t="s">
        <v>228</v>
      </c>
      <c r="D144" s="13" t="s">
        <v>158</v>
      </c>
      <c r="E144" s="13" t="s">
        <v>87</v>
      </c>
      <c r="F144" s="13" t="s">
        <v>70</v>
      </c>
      <c r="G144" s="13" t="s">
        <v>109</v>
      </c>
      <c r="H144" s="13" t="s">
        <v>171</v>
      </c>
      <c r="I144" s="9" t="s">
        <v>185</v>
      </c>
      <c r="J144" s="14">
        <v>97.815299999999993</v>
      </c>
      <c r="K144" s="14">
        <v>93.697059999999993</v>
      </c>
      <c r="L144" s="14">
        <v>102.06789999999999</v>
      </c>
      <c r="M144" s="14"/>
      <c r="N144" s="14"/>
      <c r="O144" s="44">
        <v>2121.7429999999999</v>
      </c>
      <c r="P144" s="44">
        <v>2169.1320000000001</v>
      </c>
      <c r="Q144" s="13"/>
      <c r="R144" s="13" t="s">
        <v>90</v>
      </c>
      <c r="S144" s="13" t="s">
        <v>78</v>
      </c>
      <c r="T144" s="13" t="s">
        <v>78</v>
      </c>
    </row>
    <row r="145" spans="2:20" x14ac:dyDescent="0.3">
      <c r="B145" s="111">
        <v>93233</v>
      </c>
      <c r="C145" s="111" t="s">
        <v>229</v>
      </c>
      <c r="D145" s="111" t="s">
        <v>68</v>
      </c>
      <c r="E145" s="111" t="s">
        <v>69</v>
      </c>
      <c r="F145" s="111" t="s">
        <v>70</v>
      </c>
      <c r="G145" s="111" t="s">
        <v>71</v>
      </c>
      <c r="H145" s="111" t="s">
        <v>171</v>
      </c>
      <c r="I145" s="9" t="s">
        <v>185</v>
      </c>
      <c r="J145" s="113">
        <v>100</v>
      </c>
      <c r="K145" s="113">
        <v>99.749970000000005</v>
      </c>
      <c r="L145" s="113">
        <v>100.2505</v>
      </c>
      <c r="M145" s="113"/>
      <c r="N145" s="113"/>
      <c r="O145" s="114">
        <v>613747</v>
      </c>
      <c r="P145" s="114">
        <v>613747</v>
      </c>
      <c r="Q145" s="111"/>
      <c r="R145" s="111" t="s">
        <v>90</v>
      </c>
      <c r="S145" s="111" t="s">
        <v>73</v>
      </c>
      <c r="T145" s="111" t="s">
        <v>73</v>
      </c>
    </row>
    <row r="146" spans="2:20" x14ac:dyDescent="0.3">
      <c r="B146" s="13">
        <v>93233</v>
      </c>
      <c r="C146" s="13" t="s">
        <v>229</v>
      </c>
      <c r="D146" s="13" t="s">
        <v>133</v>
      </c>
      <c r="E146" s="13" t="s">
        <v>134</v>
      </c>
      <c r="F146" s="13" t="s">
        <v>70</v>
      </c>
      <c r="G146" s="13" t="s">
        <v>71</v>
      </c>
      <c r="H146" s="13" t="s">
        <v>171</v>
      </c>
      <c r="I146" s="9" t="s">
        <v>185</v>
      </c>
      <c r="J146" s="14">
        <v>127.31856680211099</v>
      </c>
      <c r="K146" s="14">
        <v>125.78452364717199</v>
      </c>
      <c r="L146" s="14">
        <v>128.86664878297501</v>
      </c>
      <c r="M146" s="14">
        <v>124.906420980977</v>
      </c>
      <c r="N146" s="14">
        <v>129.763187845716</v>
      </c>
      <c r="O146" s="44">
        <v>26303.279999999999</v>
      </c>
      <c r="P146" s="44">
        <v>20659.421999999999</v>
      </c>
      <c r="Q146" s="13" t="s">
        <v>82</v>
      </c>
      <c r="R146" s="13" t="s">
        <v>90</v>
      </c>
      <c r="S146" s="13" t="s">
        <v>103</v>
      </c>
      <c r="T146" s="13" t="s">
        <v>73</v>
      </c>
    </row>
    <row r="147" spans="2:20" x14ac:dyDescent="0.3">
      <c r="B147" s="111">
        <v>93233</v>
      </c>
      <c r="C147" s="111" t="s">
        <v>229</v>
      </c>
      <c r="D147" s="111" t="s">
        <v>2</v>
      </c>
      <c r="E147" s="111" t="s">
        <v>75</v>
      </c>
      <c r="F147" s="111" t="s">
        <v>70</v>
      </c>
      <c r="G147" s="111" t="s">
        <v>71</v>
      </c>
      <c r="H147" s="111" t="s">
        <v>171</v>
      </c>
      <c r="I147" s="9" t="s">
        <v>185</v>
      </c>
      <c r="J147" s="113">
        <v>195.19649999999999</v>
      </c>
      <c r="K147" s="113">
        <v>187.84280000000001</v>
      </c>
      <c r="L147" s="113">
        <v>202.76419999999999</v>
      </c>
      <c r="M147" s="113"/>
      <c r="N147" s="113"/>
      <c r="O147" s="114">
        <v>2656</v>
      </c>
      <c r="P147" s="114">
        <v>1360.68</v>
      </c>
      <c r="Q147" s="111"/>
      <c r="R147" s="111" t="s">
        <v>90</v>
      </c>
      <c r="S147" s="111" t="s">
        <v>103</v>
      </c>
      <c r="T147" s="111" t="s">
        <v>103</v>
      </c>
    </row>
    <row r="148" spans="2:20" x14ac:dyDescent="0.3">
      <c r="B148" s="13">
        <v>93233</v>
      </c>
      <c r="C148" s="13" t="s">
        <v>229</v>
      </c>
      <c r="D148" s="13" t="s">
        <v>4</v>
      </c>
      <c r="E148" s="13" t="s">
        <v>16</v>
      </c>
      <c r="F148" s="13" t="s">
        <v>70</v>
      </c>
      <c r="G148" s="13" t="s">
        <v>71</v>
      </c>
      <c r="H148" s="13" t="s">
        <v>171</v>
      </c>
      <c r="I148" s="9" t="s">
        <v>185</v>
      </c>
      <c r="J148" s="14">
        <v>194.61199999999999</v>
      </c>
      <c r="K148" s="14">
        <v>188.17529999999999</v>
      </c>
      <c r="L148" s="14">
        <v>201.21270000000001</v>
      </c>
      <c r="M148" s="14"/>
      <c r="N148" s="14"/>
      <c r="O148" s="44">
        <v>3454</v>
      </c>
      <c r="P148" s="44">
        <v>1774.8130000000001</v>
      </c>
      <c r="Q148" s="13"/>
      <c r="R148" s="13" t="s">
        <v>90</v>
      </c>
      <c r="S148" s="13" t="s">
        <v>103</v>
      </c>
      <c r="T148" s="13" t="s">
        <v>103</v>
      </c>
    </row>
    <row r="149" spans="2:20" x14ac:dyDescent="0.3">
      <c r="B149" s="111">
        <v>93233</v>
      </c>
      <c r="C149" s="111" t="s">
        <v>229</v>
      </c>
      <c r="D149" s="111" t="s">
        <v>6</v>
      </c>
      <c r="E149" s="111" t="s">
        <v>77</v>
      </c>
      <c r="F149" s="111" t="s">
        <v>70</v>
      </c>
      <c r="G149" s="111" t="s">
        <v>71</v>
      </c>
      <c r="H149" s="111" t="s">
        <v>171</v>
      </c>
      <c r="I149" s="9" t="s">
        <v>185</v>
      </c>
      <c r="J149" s="113">
        <v>104.1454</v>
      </c>
      <c r="K149" s="113">
        <v>99.738249999999994</v>
      </c>
      <c r="L149" s="113">
        <v>108.69710000000001</v>
      </c>
      <c r="M149" s="113"/>
      <c r="N149" s="113"/>
      <c r="O149" s="114">
        <v>2100</v>
      </c>
      <c r="P149" s="114">
        <v>2016.412</v>
      </c>
      <c r="Q149" s="111"/>
      <c r="R149" s="111" t="s">
        <v>90</v>
      </c>
      <c r="S149" s="111" t="s">
        <v>78</v>
      </c>
      <c r="T149" s="111" t="s">
        <v>106</v>
      </c>
    </row>
    <row r="150" spans="2:20" x14ac:dyDescent="0.3">
      <c r="B150" s="13">
        <v>93233</v>
      </c>
      <c r="C150" s="13" t="s">
        <v>229</v>
      </c>
      <c r="D150" s="13" t="s">
        <v>8</v>
      </c>
      <c r="E150" s="13" t="s">
        <v>79</v>
      </c>
      <c r="F150" s="13" t="s">
        <v>70</v>
      </c>
      <c r="G150" s="13" t="s">
        <v>71</v>
      </c>
      <c r="H150" s="13" t="s">
        <v>171</v>
      </c>
      <c r="I150" s="9" t="s">
        <v>185</v>
      </c>
      <c r="J150" s="14">
        <v>171.52269999999999</v>
      </c>
      <c r="K150" s="14">
        <v>167.6481</v>
      </c>
      <c r="L150" s="14">
        <v>175.46420000000001</v>
      </c>
      <c r="M150" s="14"/>
      <c r="N150" s="14"/>
      <c r="O150" s="44">
        <v>7444</v>
      </c>
      <c r="P150" s="44">
        <v>4339.951</v>
      </c>
      <c r="Q150" s="13"/>
      <c r="R150" s="13" t="s">
        <v>90</v>
      </c>
      <c r="S150" s="13" t="s">
        <v>103</v>
      </c>
      <c r="T150" s="13" t="s">
        <v>103</v>
      </c>
    </row>
    <row r="151" spans="2:20" x14ac:dyDescent="0.3">
      <c r="B151" s="111">
        <v>93233</v>
      </c>
      <c r="C151" s="111" t="s">
        <v>229</v>
      </c>
      <c r="D151" s="111" t="s">
        <v>12</v>
      </c>
      <c r="E151" s="111" t="s">
        <v>85</v>
      </c>
      <c r="F151" s="111" t="s">
        <v>70</v>
      </c>
      <c r="G151" s="111" t="s">
        <v>71</v>
      </c>
      <c r="H151" s="111" t="s">
        <v>171</v>
      </c>
      <c r="I151" s="9" t="s">
        <v>185</v>
      </c>
      <c r="J151" s="113">
        <v>110.7225</v>
      </c>
      <c r="K151" s="113">
        <v>105.399</v>
      </c>
      <c r="L151" s="113">
        <v>116.2452</v>
      </c>
      <c r="M151" s="113"/>
      <c r="N151" s="113"/>
      <c r="O151" s="114">
        <v>1622</v>
      </c>
      <c r="P151" s="114">
        <v>1464.923</v>
      </c>
      <c r="Q151" s="111"/>
      <c r="R151" s="111" t="s">
        <v>90</v>
      </c>
      <c r="S151" s="111" t="s">
        <v>103</v>
      </c>
      <c r="T151" s="111" t="s">
        <v>106</v>
      </c>
    </row>
    <row r="152" spans="2:20" x14ac:dyDescent="0.3">
      <c r="B152" s="13">
        <v>93233</v>
      </c>
      <c r="C152" s="13" t="s">
        <v>229</v>
      </c>
      <c r="D152" s="13" t="s">
        <v>156</v>
      </c>
      <c r="E152" s="13" t="s">
        <v>81</v>
      </c>
      <c r="F152" s="13" t="s">
        <v>70</v>
      </c>
      <c r="G152" s="13" t="s">
        <v>71</v>
      </c>
      <c r="H152" s="13" t="s">
        <v>171</v>
      </c>
      <c r="I152" s="9" t="s">
        <v>185</v>
      </c>
      <c r="J152" s="14">
        <v>83.671229999999994</v>
      </c>
      <c r="K152" s="14">
        <v>80.441299999999998</v>
      </c>
      <c r="L152" s="14">
        <v>86.997569999999996</v>
      </c>
      <c r="M152" s="14"/>
      <c r="N152" s="14"/>
      <c r="O152" s="44">
        <v>2528.4140000000002</v>
      </c>
      <c r="P152" s="44">
        <v>3021.8440000000001</v>
      </c>
      <c r="Q152" s="13"/>
      <c r="R152" s="13" t="s">
        <v>90</v>
      </c>
      <c r="S152" s="13" t="s">
        <v>106</v>
      </c>
      <c r="T152" s="13" t="s">
        <v>106</v>
      </c>
    </row>
    <row r="153" spans="2:20" x14ac:dyDescent="0.3">
      <c r="B153" s="111">
        <v>93233</v>
      </c>
      <c r="C153" s="111" t="s">
        <v>229</v>
      </c>
      <c r="D153" s="111" t="s">
        <v>157</v>
      </c>
      <c r="E153" s="111" t="s">
        <v>84</v>
      </c>
      <c r="F153" s="111" t="s">
        <v>70</v>
      </c>
      <c r="G153" s="111" t="s">
        <v>71</v>
      </c>
      <c r="H153" s="111" t="s">
        <v>171</v>
      </c>
      <c r="I153" s="9" t="s">
        <v>185</v>
      </c>
      <c r="J153" s="113">
        <v>113.2752</v>
      </c>
      <c r="K153" s="113">
        <v>108.8379</v>
      </c>
      <c r="L153" s="113">
        <v>117.8471</v>
      </c>
      <c r="M153" s="113"/>
      <c r="N153" s="113"/>
      <c r="O153" s="114">
        <v>2454.5859999999998</v>
      </c>
      <c r="P153" s="114">
        <v>2166.922</v>
      </c>
      <c r="Q153" s="111"/>
      <c r="R153" s="111" t="s">
        <v>90</v>
      </c>
      <c r="S153" s="111" t="s">
        <v>103</v>
      </c>
      <c r="T153" s="111" t="s">
        <v>106</v>
      </c>
    </row>
    <row r="154" spans="2:20" x14ac:dyDescent="0.3">
      <c r="B154" s="13">
        <v>93233</v>
      </c>
      <c r="C154" s="13" t="s">
        <v>229</v>
      </c>
      <c r="D154" s="13" t="s">
        <v>158</v>
      </c>
      <c r="E154" s="13" t="s">
        <v>87</v>
      </c>
      <c r="F154" s="13" t="s">
        <v>70</v>
      </c>
      <c r="G154" s="13" t="s">
        <v>71</v>
      </c>
      <c r="H154" s="13" t="s">
        <v>171</v>
      </c>
      <c r="I154" s="9" t="s">
        <v>185</v>
      </c>
      <c r="J154" s="14">
        <v>89.596599999999995</v>
      </c>
      <c r="K154" s="14">
        <v>86.856300000000005</v>
      </c>
      <c r="L154" s="14">
        <v>92.401359999999997</v>
      </c>
      <c r="M154" s="14"/>
      <c r="N154" s="14"/>
      <c r="O154" s="44">
        <v>4044.28</v>
      </c>
      <c r="P154" s="44">
        <v>4513.8770000000004</v>
      </c>
      <c r="Q154" s="13"/>
      <c r="R154" s="13" t="s">
        <v>90</v>
      </c>
      <c r="S154" s="13" t="s">
        <v>106</v>
      </c>
      <c r="T154" s="13" t="s">
        <v>106</v>
      </c>
    </row>
    <row r="155" spans="2:20" x14ac:dyDescent="0.3">
      <c r="B155" t="s">
        <v>122</v>
      </c>
    </row>
    <row r="156" spans="2:20" x14ac:dyDescent="0.3">
      <c r="B156" s="1" t="s">
        <v>145</v>
      </c>
    </row>
    <row r="157" spans="2:20" x14ac:dyDescent="0.3">
      <c r="B157" s="1" t="s">
        <v>123</v>
      </c>
    </row>
    <row r="159" spans="2:20" x14ac:dyDescent="0.3">
      <c r="B159" s="108" t="s">
        <v>230</v>
      </c>
    </row>
    <row r="197" spans="3:3" x14ac:dyDescent="0.3">
      <c r="C197" s="1"/>
    </row>
    <row r="198" spans="3:3" x14ac:dyDescent="0.3">
      <c r="C198" s="1"/>
    </row>
    <row r="237" spans="2:2" x14ac:dyDescent="0.3">
      <c r="B237" s="1" t="s">
        <v>145</v>
      </c>
    </row>
    <row r="238" spans="2:2" x14ac:dyDescent="0.3">
      <c r="B238" s="1" t="s">
        <v>123</v>
      </c>
    </row>
  </sheetData>
  <conditionalFormatting sqref="R5:T5">
    <cfRule type="containsText" dxfId="34" priority="1" operator="containsText" text="better">
      <formula>NOT(ISERROR(SEARCH("better",R5)))</formula>
    </cfRule>
    <cfRule type="containsText" dxfId="33" priority="2" operator="containsText" text="similar">
      <formula>NOT(ISERROR(SEARCH("similar",R5)))</formula>
    </cfRule>
    <cfRule type="containsText" dxfId="32" priority="3" operator="containsText" text="wo">
      <formula>NOT(ISERROR(SEARCH("wo",R5)))</formula>
    </cfRule>
  </conditionalFormatting>
  <hyperlinks>
    <hyperlink ref="B238" r:id="rId1"/>
    <hyperlink ref="B237" r:id="rId2"/>
    <hyperlink ref="B2" location="Contents!A1" display="Back to contents page"/>
    <hyperlink ref="B157" r:id="rId3"/>
    <hyperlink ref="B156" r:id="rId4"/>
  </hyperlinks>
  <pageMargins left="0.7" right="0.7" top="0.75" bottom="0.75" header="0.3" footer="0.3"/>
  <pageSetup paperSize="9" orientation="portrait"/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8E98"/>
  </sheetPr>
  <dimension ref="B1:T30"/>
  <sheetViews>
    <sheetView workbookViewId="0">
      <selection activeCell="E17" sqref="E17"/>
    </sheetView>
  </sheetViews>
  <sheetFormatPr defaultRowHeight="14.4" x14ac:dyDescent="0.3"/>
  <cols>
    <col min="2" max="2" width="13.33203125" customWidth="1"/>
    <col min="3" max="3" width="34.5546875" bestFit="1" customWidth="1"/>
    <col min="4" max="4" width="12.33203125" customWidth="1"/>
    <col min="5" max="5" width="38.6640625" bestFit="1" customWidth="1"/>
    <col min="8" max="8" width="13.88671875" customWidth="1"/>
    <col min="9" max="9" width="13.88671875" bestFit="1" customWidth="1"/>
    <col min="10" max="10" width="11.5546875" bestFit="1" customWidth="1"/>
    <col min="11" max="11" width="19.33203125" customWidth="1"/>
    <col min="12" max="12" width="19.44140625" customWidth="1"/>
    <col min="13" max="13" width="19.33203125" customWidth="1"/>
    <col min="14" max="14" width="19.44140625" customWidth="1"/>
    <col min="15" max="15" width="12.77734375" bestFit="1" customWidth="1"/>
    <col min="16" max="16" width="14.88671875" customWidth="1"/>
    <col min="17" max="17" width="12.88671875" customWidth="1"/>
    <col min="18" max="18" width="14.88671875" customWidth="1"/>
    <col min="19" max="19" width="19.88671875" customWidth="1"/>
    <col min="20" max="20" width="18.44140625" customWidth="1"/>
  </cols>
  <sheetData>
    <row r="1" spans="2:20" ht="21" x14ac:dyDescent="0.4">
      <c r="B1" s="19" t="s">
        <v>131</v>
      </c>
    </row>
    <row r="2" spans="2:20" x14ac:dyDescent="0.3">
      <c r="B2" s="34" t="s">
        <v>146</v>
      </c>
    </row>
    <row r="3" spans="2:20" x14ac:dyDescent="0.3">
      <c r="B3" s="34"/>
    </row>
    <row r="4" spans="2:20" ht="15.6" x14ac:dyDescent="0.3">
      <c r="B4" s="37" t="s">
        <v>187</v>
      </c>
    </row>
    <row r="5" spans="2:20" x14ac:dyDescent="0.3">
      <c r="B5" s="21" t="s">
        <v>50</v>
      </c>
      <c r="C5" s="22" t="s">
        <v>51</v>
      </c>
      <c r="D5" s="22" t="s">
        <v>52</v>
      </c>
      <c r="E5" s="22" t="s">
        <v>53</v>
      </c>
      <c r="F5" s="22" t="s">
        <v>47</v>
      </c>
      <c r="G5" s="22" t="s">
        <v>54</v>
      </c>
      <c r="H5" s="22" t="s">
        <v>55</v>
      </c>
      <c r="I5" s="22" t="s">
        <v>101</v>
      </c>
      <c r="J5" s="22" t="s">
        <v>56</v>
      </c>
      <c r="K5" s="22" t="s">
        <v>57</v>
      </c>
      <c r="L5" s="22" t="s">
        <v>58</v>
      </c>
      <c r="M5" s="22" t="s">
        <v>59</v>
      </c>
      <c r="N5" s="22" t="s">
        <v>60</v>
      </c>
      <c r="O5" s="22" t="s">
        <v>61</v>
      </c>
      <c r="P5" s="22" t="s">
        <v>62</v>
      </c>
      <c r="Q5" s="22" t="s">
        <v>63</v>
      </c>
      <c r="R5" s="22" t="s">
        <v>64</v>
      </c>
      <c r="S5" s="22" t="s">
        <v>65</v>
      </c>
      <c r="T5" s="23" t="s">
        <v>66</v>
      </c>
    </row>
    <row r="6" spans="2:20" x14ac:dyDescent="0.3">
      <c r="B6" s="8">
        <v>91280</v>
      </c>
      <c r="C6" s="9" t="s">
        <v>91</v>
      </c>
      <c r="D6" s="9" t="s">
        <v>68</v>
      </c>
      <c r="E6" s="9" t="s">
        <v>69</v>
      </c>
      <c r="F6" s="9" t="s">
        <v>70</v>
      </c>
      <c r="G6" s="9" t="s">
        <v>92</v>
      </c>
      <c r="H6" s="9" t="s">
        <v>154</v>
      </c>
      <c r="I6" s="9" t="s">
        <v>100</v>
      </c>
      <c r="J6" s="42">
        <v>16.741851329528501</v>
      </c>
      <c r="K6" s="42">
        <v>16.731416766934899</v>
      </c>
      <c r="L6" s="42">
        <v>16.752291090437598</v>
      </c>
      <c r="M6" s="42">
        <v>16.7254017465681</v>
      </c>
      <c r="N6" s="42">
        <v>16.758313835051901</v>
      </c>
      <c r="O6" s="117">
        <v>8229341</v>
      </c>
      <c r="P6" s="117">
        <v>49154307</v>
      </c>
      <c r="R6" t="s">
        <v>93</v>
      </c>
      <c r="S6" t="s">
        <v>73</v>
      </c>
      <c r="T6" t="s">
        <v>73</v>
      </c>
    </row>
    <row r="7" spans="2:20" x14ac:dyDescent="0.3">
      <c r="B7" s="8">
        <v>91280</v>
      </c>
      <c r="C7" s="9" t="s">
        <v>91</v>
      </c>
      <c r="D7" s="9" t="s">
        <v>133</v>
      </c>
      <c r="E7" s="9" t="s">
        <v>134</v>
      </c>
      <c r="F7" s="9" t="s">
        <v>70</v>
      </c>
      <c r="G7" s="9" t="s">
        <v>92</v>
      </c>
      <c r="H7" s="9" t="s">
        <v>154</v>
      </c>
      <c r="I7" s="9" t="s">
        <v>100</v>
      </c>
      <c r="J7" s="42">
        <v>17.724207480043798</v>
      </c>
      <c r="K7" s="42">
        <v>17.663465031818699</v>
      </c>
      <c r="L7" s="42">
        <v>17.785113693576001</v>
      </c>
      <c r="M7" s="42">
        <v>17.628510693225198</v>
      </c>
      <c r="N7" s="42">
        <v>17.820311371773599</v>
      </c>
      <c r="O7" s="117">
        <v>268378</v>
      </c>
      <c r="P7" s="117">
        <v>1514189</v>
      </c>
      <c r="R7" t="s">
        <v>93</v>
      </c>
      <c r="S7" t="s">
        <v>74</v>
      </c>
      <c r="T7" t="s">
        <v>73</v>
      </c>
    </row>
    <row r="8" spans="2:20" x14ac:dyDescent="0.3">
      <c r="B8" s="8">
        <v>91280</v>
      </c>
      <c r="C8" s="9" t="s">
        <v>91</v>
      </c>
      <c r="D8" t="s">
        <v>2</v>
      </c>
      <c r="E8" t="s">
        <v>75</v>
      </c>
      <c r="F8" s="9" t="s">
        <v>70</v>
      </c>
      <c r="G8" s="9" t="s">
        <v>92</v>
      </c>
      <c r="H8" s="9" t="s">
        <v>154</v>
      </c>
      <c r="I8" s="9" t="s">
        <v>100</v>
      </c>
      <c r="J8" s="42">
        <v>18.7294153091898</v>
      </c>
      <c r="K8" s="42">
        <v>18.5301436273053</v>
      </c>
      <c r="L8" s="42">
        <v>18.930332006634899</v>
      </c>
      <c r="M8" s="42">
        <v>18.4159779892891</v>
      </c>
      <c r="N8" s="42">
        <v>19.046941836242301</v>
      </c>
      <c r="O8" s="117">
        <v>27353</v>
      </c>
      <c r="P8" s="117">
        <v>146043</v>
      </c>
      <c r="R8" t="s">
        <v>93</v>
      </c>
      <c r="S8" t="s">
        <v>74</v>
      </c>
      <c r="T8" t="s">
        <v>74</v>
      </c>
    </row>
    <row r="9" spans="2:20" x14ac:dyDescent="0.3">
      <c r="B9" s="8">
        <v>91280</v>
      </c>
      <c r="C9" s="9" t="s">
        <v>91</v>
      </c>
      <c r="D9" t="s">
        <v>4</v>
      </c>
      <c r="E9" t="s">
        <v>16</v>
      </c>
      <c r="F9" s="9" t="s">
        <v>70</v>
      </c>
      <c r="G9" s="9" t="s">
        <v>92</v>
      </c>
      <c r="H9" s="9" t="s">
        <v>154</v>
      </c>
      <c r="I9" s="9" t="s">
        <v>100</v>
      </c>
      <c r="J9" s="42">
        <v>25.4966207896681</v>
      </c>
      <c r="K9" s="42">
        <v>25.273846936397199</v>
      </c>
      <c r="L9" s="42">
        <v>25.720682385418499</v>
      </c>
      <c r="M9" s="42">
        <v>25.145968203843601</v>
      </c>
      <c r="N9" s="42">
        <v>25.8504744673772</v>
      </c>
      <c r="O9" s="117">
        <v>37273</v>
      </c>
      <c r="P9" s="117">
        <v>146188</v>
      </c>
      <c r="R9" t="s">
        <v>93</v>
      </c>
      <c r="S9" t="s">
        <v>74</v>
      </c>
      <c r="T9" t="s">
        <v>74</v>
      </c>
    </row>
    <row r="10" spans="2:20" x14ac:dyDescent="0.3">
      <c r="B10" s="8">
        <v>91280</v>
      </c>
      <c r="C10" s="9" t="s">
        <v>91</v>
      </c>
      <c r="D10" t="s">
        <v>6</v>
      </c>
      <c r="E10" t="s">
        <v>77</v>
      </c>
      <c r="F10" s="9" t="s">
        <v>70</v>
      </c>
      <c r="G10" s="9" t="s">
        <v>92</v>
      </c>
      <c r="H10" s="9" t="s">
        <v>154</v>
      </c>
      <c r="I10" s="9" t="s">
        <v>100</v>
      </c>
      <c r="J10" s="42">
        <v>16.371350299654502</v>
      </c>
      <c r="K10" s="42">
        <v>16.1871948229007</v>
      </c>
      <c r="L10" s="42">
        <v>16.557186962843598</v>
      </c>
      <c r="M10" s="42">
        <v>16.081761553722</v>
      </c>
      <c r="N10" s="42">
        <v>16.665118175016701</v>
      </c>
      <c r="O10" s="117">
        <v>25159</v>
      </c>
      <c r="P10" s="117">
        <v>153677</v>
      </c>
      <c r="R10" t="s">
        <v>93</v>
      </c>
      <c r="S10" t="s">
        <v>76</v>
      </c>
      <c r="T10" t="s">
        <v>76</v>
      </c>
    </row>
    <row r="11" spans="2:20" x14ac:dyDescent="0.3">
      <c r="B11" s="8">
        <v>91280</v>
      </c>
      <c r="C11" s="9" t="s">
        <v>91</v>
      </c>
      <c r="D11" t="s">
        <v>8</v>
      </c>
      <c r="E11" t="s">
        <v>79</v>
      </c>
      <c r="F11" s="9" t="s">
        <v>70</v>
      </c>
      <c r="G11" s="9" t="s">
        <v>92</v>
      </c>
      <c r="H11" s="9" t="s">
        <v>154</v>
      </c>
      <c r="I11" s="9" t="s">
        <v>100</v>
      </c>
      <c r="J11" s="42">
        <v>19.4051862617609</v>
      </c>
      <c r="K11" s="42">
        <v>19.269963911484101</v>
      </c>
      <c r="L11" s="42">
        <v>19.5411278185592</v>
      </c>
      <c r="M11" s="42">
        <v>19.1923118404532</v>
      </c>
      <c r="N11" s="42">
        <v>19.6198485373002</v>
      </c>
      <c r="O11" s="117">
        <v>63421</v>
      </c>
      <c r="P11" s="117">
        <v>326825</v>
      </c>
      <c r="R11" t="s">
        <v>93</v>
      </c>
      <c r="S11" t="s">
        <v>74</v>
      </c>
      <c r="T11" t="s">
        <v>74</v>
      </c>
    </row>
    <row r="12" spans="2:20" x14ac:dyDescent="0.3">
      <c r="B12" s="8">
        <v>91280</v>
      </c>
      <c r="C12" s="9" t="s">
        <v>91</v>
      </c>
      <c r="D12" t="s">
        <v>12</v>
      </c>
      <c r="E12" t="s">
        <v>85</v>
      </c>
      <c r="F12" s="9" t="s">
        <v>70</v>
      </c>
      <c r="G12" s="9" t="s">
        <v>92</v>
      </c>
      <c r="H12" s="9" t="s">
        <v>154</v>
      </c>
      <c r="I12" s="9" t="s">
        <v>100</v>
      </c>
      <c r="J12" s="42">
        <v>13.740838255176801</v>
      </c>
      <c r="K12" s="42">
        <v>13.527112392874599</v>
      </c>
      <c r="L12" s="42">
        <v>13.9573958999684</v>
      </c>
      <c r="M12" s="42">
        <v>13.4051474685331</v>
      </c>
      <c r="N12" s="42">
        <v>14.083568200707001</v>
      </c>
      <c r="O12" s="117">
        <v>13517</v>
      </c>
      <c r="P12" s="117">
        <v>98371</v>
      </c>
      <c r="R12" t="s">
        <v>93</v>
      </c>
      <c r="S12" t="s">
        <v>76</v>
      </c>
      <c r="T12" t="s">
        <v>76</v>
      </c>
    </row>
    <row r="13" spans="2:20" x14ac:dyDescent="0.3">
      <c r="B13" s="8">
        <v>91280</v>
      </c>
      <c r="C13" s="9" t="s">
        <v>91</v>
      </c>
      <c r="D13" t="s">
        <v>156</v>
      </c>
      <c r="E13" t="s">
        <v>81</v>
      </c>
      <c r="F13" s="9" t="s">
        <v>70</v>
      </c>
      <c r="G13" s="9" t="s">
        <v>92</v>
      </c>
      <c r="H13" s="9" t="s">
        <v>154</v>
      </c>
      <c r="I13" s="9" t="s">
        <v>100</v>
      </c>
      <c r="J13" s="42">
        <v>15.0167900555741</v>
      </c>
      <c r="K13" s="42">
        <v>14.8385326753264</v>
      </c>
      <c r="L13" s="42">
        <v>15.196806734911</v>
      </c>
      <c r="M13" s="42">
        <v>14.7365354906009</v>
      </c>
      <c r="N13" s="42">
        <v>15.301417923128</v>
      </c>
      <c r="O13" s="117">
        <v>22941</v>
      </c>
      <c r="P13" s="117">
        <v>152769</v>
      </c>
      <c r="R13" t="s">
        <v>89</v>
      </c>
      <c r="S13" t="s">
        <v>76</v>
      </c>
      <c r="T13" t="s">
        <v>76</v>
      </c>
    </row>
    <row r="14" spans="2:20" x14ac:dyDescent="0.3">
      <c r="B14" s="8">
        <v>91280</v>
      </c>
      <c r="C14" s="9" t="s">
        <v>91</v>
      </c>
      <c r="D14" t="s">
        <v>157</v>
      </c>
      <c r="E14" t="s">
        <v>84</v>
      </c>
      <c r="F14" s="9" t="s">
        <v>70</v>
      </c>
      <c r="G14" s="9" t="s">
        <v>92</v>
      </c>
      <c r="H14" s="9" t="s">
        <v>154</v>
      </c>
      <c r="I14" s="9" t="s">
        <v>100</v>
      </c>
      <c r="J14" s="42">
        <v>16.893629579661901</v>
      </c>
      <c r="K14" s="42">
        <v>16.725709490873001</v>
      </c>
      <c r="L14" s="42">
        <v>17.062890093680199</v>
      </c>
      <c r="M14" s="42">
        <v>16.629483860057999</v>
      </c>
      <c r="N14" s="42">
        <v>17.161107380682701</v>
      </c>
      <c r="O14" s="117">
        <v>32056</v>
      </c>
      <c r="P14" s="117">
        <v>189752</v>
      </c>
      <c r="R14" t="s">
        <v>89</v>
      </c>
      <c r="S14" t="s">
        <v>78</v>
      </c>
      <c r="T14" t="s">
        <v>76</v>
      </c>
    </row>
    <row r="15" spans="2:20" x14ac:dyDescent="0.3">
      <c r="B15" s="8">
        <v>91280</v>
      </c>
      <c r="C15" s="9" t="s">
        <v>91</v>
      </c>
      <c r="D15" t="s">
        <v>158</v>
      </c>
      <c r="E15" t="s">
        <v>87</v>
      </c>
      <c r="F15" s="9" t="s">
        <v>70</v>
      </c>
      <c r="G15" s="9" t="s">
        <v>92</v>
      </c>
      <c r="H15" s="9" t="s">
        <v>154</v>
      </c>
      <c r="I15" s="9" t="s">
        <v>100</v>
      </c>
      <c r="J15" s="42">
        <v>15.523482519530001</v>
      </c>
      <c r="K15" s="42">
        <v>15.3944612665059</v>
      </c>
      <c r="L15" s="42">
        <v>15.6533850386372</v>
      </c>
      <c r="M15" s="42">
        <v>15.320458334461801</v>
      </c>
      <c r="N15" s="42">
        <v>15.7286974145605</v>
      </c>
      <c r="O15" s="117">
        <v>46658</v>
      </c>
      <c r="P15" s="117">
        <v>300564</v>
      </c>
      <c r="R15" t="s">
        <v>89</v>
      </c>
      <c r="S15" t="s">
        <v>76</v>
      </c>
      <c r="T15" t="s">
        <v>76</v>
      </c>
    </row>
    <row r="16" spans="2:20" x14ac:dyDescent="0.3">
      <c r="B16" s="8">
        <v>92588</v>
      </c>
      <c r="C16" s="9" t="s">
        <v>132</v>
      </c>
      <c r="D16" s="9" t="s">
        <v>68</v>
      </c>
      <c r="E16" s="9" t="s">
        <v>69</v>
      </c>
      <c r="F16" s="9" t="s">
        <v>70</v>
      </c>
      <c r="G16" s="9" t="s">
        <v>98</v>
      </c>
      <c r="H16" s="9" t="s">
        <v>154</v>
      </c>
      <c r="I16" s="9" t="s">
        <v>100</v>
      </c>
      <c r="J16" s="42">
        <v>10.119125196553201</v>
      </c>
      <c r="K16" s="42">
        <v>10.110530675787601</v>
      </c>
      <c r="L16" s="42">
        <v>10.127726200007899</v>
      </c>
      <c r="M16" s="42">
        <v>10.105577350349099</v>
      </c>
      <c r="N16" s="42">
        <v>10.132689158162201</v>
      </c>
      <c r="O16">
        <v>4782760</v>
      </c>
      <c r="P16">
        <v>47264560</v>
      </c>
      <c r="Q16" t="s">
        <v>155</v>
      </c>
      <c r="R16" t="s">
        <v>90</v>
      </c>
      <c r="S16" t="s">
        <v>73</v>
      </c>
      <c r="T16" t="s">
        <v>73</v>
      </c>
    </row>
    <row r="17" spans="2:20" x14ac:dyDescent="0.3">
      <c r="B17" s="8">
        <v>92588</v>
      </c>
      <c r="C17" s="9" t="s">
        <v>132</v>
      </c>
      <c r="D17" s="9" t="s">
        <v>133</v>
      </c>
      <c r="E17" s="9" t="s">
        <v>134</v>
      </c>
      <c r="F17" s="9" t="s">
        <v>70</v>
      </c>
      <c r="G17" s="9" t="s">
        <v>98</v>
      </c>
      <c r="H17" s="9" t="s">
        <v>154</v>
      </c>
      <c r="I17" s="9" t="s">
        <v>100</v>
      </c>
      <c r="J17" s="42">
        <v>10.824038328706701</v>
      </c>
      <c r="K17" s="42">
        <v>10.7736597620332</v>
      </c>
      <c r="L17" s="42">
        <v>10.8746237588445</v>
      </c>
      <c r="M17" s="42">
        <v>10.7447014962437</v>
      </c>
      <c r="N17" s="42">
        <v>10.903889403904101</v>
      </c>
      <c r="O17">
        <v>157489</v>
      </c>
      <c r="P17">
        <v>1454993</v>
      </c>
      <c r="Q17" t="s">
        <v>155</v>
      </c>
      <c r="R17" t="s">
        <v>90</v>
      </c>
      <c r="S17" t="s">
        <v>74</v>
      </c>
      <c r="T17" t="s">
        <v>73</v>
      </c>
    </row>
    <row r="18" spans="2:20" x14ac:dyDescent="0.3">
      <c r="B18" s="8">
        <v>92588</v>
      </c>
      <c r="C18" s="9" t="s">
        <v>132</v>
      </c>
      <c r="D18" t="s">
        <v>2</v>
      </c>
      <c r="E18" t="s">
        <v>75</v>
      </c>
      <c r="F18" s="9" t="s">
        <v>70</v>
      </c>
      <c r="G18" s="9" t="s">
        <v>98</v>
      </c>
      <c r="H18" s="9" t="s">
        <v>154</v>
      </c>
      <c r="I18" s="9" t="s">
        <v>100</v>
      </c>
      <c r="J18" s="42">
        <v>11.4231493574433</v>
      </c>
      <c r="K18" s="42">
        <v>11.2567464311369</v>
      </c>
      <c r="L18" s="42">
        <v>11.591690828860299</v>
      </c>
      <c r="M18" s="42">
        <v>11.161755058911099</v>
      </c>
      <c r="N18" s="42">
        <v>11.689859675946799</v>
      </c>
      <c r="O18">
        <v>15831</v>
      </c>
      <c r="P18">
        <v>138587</v>
      </c>
      <c r="Q18" t="s">
        <v>155</v>
      </c>
      <c r="R18" t="s">
        <v>90</v>
      </c>
      <c r="S18" t="s">
        <v>74</v>
      </c>
      <c r="T18" t="s">
        <v>74</v>
      </c>
    </row>
    <row r="19" spans="2:20" x14ac:dyDescent="0.3">
      <c r="B19" s="8">
        <v>92588</v>
      </c>
      <c r="C19" s="9" t="s">
        <v>132</v>
      </c>
      <c r="D19" t="s">
        <v>4</v>
      </c>
      <c r="E19" t="s">
        <v>16</v>
      </c>
      <c r="F19" s="9" t="s">
        <v>70</v>
      </c>
      <c r="G19" s="9" t="s">
        <v>98</v>
      </c>
      <c r="H19" s="9" t="s">
        <v>154</v>
      </c>
      <c r="I19" s="9" t="s">
        <v>100</v>
      </c>
      <c r="J19" s="42">
        <v>14.188532555879499</v>
      </c>
      <c r="K19" s="42">
        <v>14.007361454193401</v>
      </c>
      <c r="L19" s="42">
        <v>14.371655301198301</v>
      </c>
      <c r="M19" s="42">
        <v>13.903770890562599</v>
      </c>
      <c r="N19" s="42">
        <v>14.478145642711601</v>
      </c>
      <c r="O19">
        <v>20002</v>
      </c>
      <c r="P19">
        <v>140973</v>
      </c>
      <c r="R19" t="s">
        <v>90</v>
      </c>
      <c r="S19" t="s">
        <v>74</v>
      </c>
      <c r="T19" t="s">
        <v>74</v>
      </c>
    </row>
    <row r="20" spans="2:20" x14ac:dyDescent="0.3">
      <c r="B20" s="8">
        <v>92588</v>
      </c>
      <c r="C20" s="9" t="s">
        <v>132</v>
      </c>
      <c r="D20" t="s">
        <v>6</v>
      </c>
      <c r="E20" t="s">
        <v>77</v>
      </c>
      <c r="F20" s="9" t="s">
        <v>70</v>
      </c>
      <c r="G20" s="9" t="s">
        <v>98</v>
      </c>
      <c r="H20" s="9" t="s">
        <v>154</v>
      </c>
      <c r="I20" s="9" t="s">
        <v>100</v>
      </c>
      <c r="J20" s="42">
        <v>10.3823326618627</v>
      </c>
      <c r="K20" s="42">
        <v>10.2279215941677</v>
      </c>
      <c r="L20" s="42">
        <v>10.538801210404401</v>
      </c>
      <c r="M20" s="42">
        <v>10.1398081340371</v>
      </c>
      <c r="N20" s="42">
        <v>10.6299717124915</v>
      </c>
      <c r="O20">
        <v>15359</v>
      </c>
      <c r="P20">
        <v>147934</v>
      </c>
      <c r="R20" t="s">
        <v>90</v>
      </c>
      <c r="S20" t="s">
        <v>74</v>
      </c>
      <c r="T20" t="s">
        <v>76</v>
      </c>
    </row>
    <row r="21" spans="2:20" x14ac:dyDescent="0.3">
      <c r="B21" s="8">
        <v>92588</v>
      </c>
      <c r="C21" s="9" t="s">
        <v>132</v>
      </c>
      <c r="D21" t="s">
        <v>8</v>
      </c>
      <c r="E21" t="s">
        <v>79</v>
      </c>
      <c r="F21" s="9" t="s">
        <v>70</v>
      </c>
      <c r="G21" s="9" t="s">
        <v>98</v>
      </c>
      <c r="H21" s="9" t="s">
        <v>154</v>
      </c>
      <c r="I21" s="9" t="s">
        <v>100</v>
      </c>
      <c r="J21" s="42">
        <v>11.3914869005889</v>
      </c>
      <c r="K21" s="42">
        <v>11.2806498991878</v>
      </c>
      <c r="L21" s="42">
        <v>11.503271719666801</v>
      </c>
      <c r="M21" s="42">
        <v>11.2171627374075</v>
      </c>
      <c r="N21" s="42">
        <v>11.568167213890799</v>
      </c>
      <c r="O21">
        <v>35650</v>
      </c>
      <c r="P21">
        <v>312953</v>
      </c>
      <c r="Q21" t="s">
        <v>155</v>
      </c>
      <c r="R21" t="s">
        <v>90</v>
      </c>
      <c r="S21" t="s">
        <v>74</v>
      </c>
      <c r="T21" t="s">
        <v>74</v>
      </c>
    </row>
    <row r="22" spans="2:20" x14ac:dyDescent="0.3">
      <c r="B22" s="8">
        <v>92588</v>
      </c>
      <c r="C22" s="9" t="s">
        <v>132</v>
      </c>
      <c r="D22" t="s">
        <v>12</v>
      </c>
      <c r="E22" t="s">
        <v>85</v>
      </c>
      <c r="F22" s="9" t="s">
        <v>70</v>
      </c>
      <c r="G22" s="9" t="s">
        <v>98</v>
      </c>
      <c r="H22" s="9" t="s">
        <v>154</v>
      </c>
      <c r="I22" s="9" t="s">
        <v>100</v>
      </c>
      <c r="J22" s="42">
        <v>10.6097264630371</v>
      </c>
      <c r="K22" s="42">
        <v>10.415127860068599</v>
      </c>
      <c r="L22" s="42">
        <v>10.807522352244399</v>
      </c>
      <c r="M22" s="42">
        <v>10.3043544804998</v>
      </c>
      <c r="N22" s="42">
        <v>10.9230461444449</v>
      </c>
      <c r="O22">
        <v>10042</v>
      </c>
      <c r="P22">
        <v>94649</v>
      </c>
      <c r="Q22" t="s">
        <v>155</v>
      </c>
      <c r="R22" t="s">
        <v>90</v>
      </c>
      <c r="S22" t="s">
        <v>74</v>
      </c>
      <c r="T22" t="s">
        <v>78</v>
      </c>
    </row>
    <row r="23" spans="2:20" x14ac:dyDescent="0.3">
      <c r="B23" s="8">
        <v>92588</v>
      </c>
      <c r="C23" s="9" t="s">
        <v>132</v>
      </c>
      <c r="D23" t="s">
        <v>156</v>
      </c>
      <c r="E23" t="s">
        <v>81</v>
      </c>
      <c r="F23" s="9" t="s">
        <v>70</v>
      </c>
      <c r="G23" s="9" t="s">
        <v>98</v>
      </c>
      <c r="H23" s="9" t="s">
        <v>154</v>
      </c>
      <c r="I23" s="9" t="s">
        <v>100</v>
      </c>
      <c r="J23" s="42">
        <v>12.697077419880101</v>
      </c>
      <c r="K23" s="42">
        <v>12.528083880099601</v>
      </c>
      <c r="L23" s="42">
        <v>12.868015193285601</v>
      </c>
      <c r="M23" s="42">
        <v>12.431511471135501</v>
      </c>
      <c r="N23" s="42">
        <v>12.967476378782001</v>
      </c>
      <c r="O23">
        <v>18716</v>
      </c>
      <c r="P23">
        <v>147404</v>
      </c>
      <c r="R23" t="s">
        <v>90</v>
      </c>
      <c r="S23" t="s">
        <v>74</v>
      </c>
      <c r="T23" t="s">
        <v>74</v>
      </c>
    </row>
    <row r="24" spans="2:20" x14ac:dyDescent="0.3">
      <c r="B24" s="8">
        <v>92588</v>
      </c>
      <c r="C24" s="9" t="s">
        <v>132</v>
      </c>
      <c r="D24" t="s">
        <v>157</v>
      </c>
      <c r="E24" t="s">
        <v>84</v>
      </c>
      <c r="F24" s="9" t="s">
        <v>70</v>
      </c>
      <c r="G24" s="9" t="s">
        <v>98</v>
      </c>
      <c r="H24" s="9" t="s">
        <v>154</v>
      </c>
      <c r="I24" s="9" t="s">
        <v>100</v>
      </c>
      <c r="J24" s="42">
        <v>8.9736915649710394</v>
      </c>
      <c r="K24" s="42">
        <v>8.8434246924540396</v>
      </c>
      <c r="L24" s="42">
        <v>9.1056856381076194</v>
      </c>
      <c r="M24" s="42">
        <v>8.7690843595750092</v>
      </c>
      <c r="N24" s="42">
        <v>9.1825923080229597</v>
      </c>
      <c r="O24">
        <v>16376</v>
      </c>
      <c r="P24">
        <v>182489</v>
      </c>
      <c r="Q24" t="s">
        <v>155</v>
      </c>
      <c r="R24" t="s">
        <v>90</v>
      </c>
      <c r="S24" t="s">
        <v>76</v>
      </c>
      <c r="T24" t="s">
        <v>76</v>
      </c>
    </row>
    <row r="25" spans="2:20" x14ac:dyDescent="0.3">
      <c r="B25" s="10">
        <v>92588</v>
      </c>
      <c r="C25" s="11" t="s">
        <v>132</v>
      </c>
      <c r="D25" t="s">
        <v>158</v>
      </c>
      <c r="E25" t="s">
        <v>87</v>
      </c>
      <c r="F25" s="11" t="s">
        <v>70</v>
      </c>
      <c r="G25" s="11" t="s">
        <v>98</v>
      </c>
      <c r="H25" s="9" t="s">
        <v>154</v>
      </c>
      <c r="I25" s="9" t="s">
        <v>100</v>
      </c>
      <c r="J25" s="42">
        <v>8.7974648625536194</v>
      </c>
      <c r="K25" s="42">
        <v>8.6949170745797009</v>
      </c>
      <c r="L25" s="42">
        <v>8.9011041923371899</v>
      </c>
      <c r="M25" s="42">
        <v>8.6362744332767392</v>
      </c>
      <c r="N25" s="42">
        <v>8.9613687173315295</v>
      </c>
      <c r="O25">
        <v>25513</v>
      </c>
      <c r="P25">
        <v>290004</v>
      </c>
      <c r="Q25" t="s">
        <v>155</v>
      </c>
      <c r="R25" t="s">
        <v>90</v>
      </c>
      <c r="S25" t="s">
        <v>76</v>
      </c>
      <c r="T25" t="s">
        <v>76</v>
      </c>
    </row>
    <row r="27" spans="2:20" x14ac:dyDescent="0.3">
      <c r="B27" t="s">
        <v>122</v>
      </c>
    </row>
    <row r="28" spans="2:20" x14ac:dyDescent="0.3">
      <c r="B28" s="1" t="s">
        <v>145</v>
      </c>
    </row>
    <row r="29" spans="2:20" x14ac:dyDescent="0.3">
      <c r="B29" s="1" t="s">
        <v>123</v>
      </c>
    </row>
    <row r="30" spans="2:20" x14ac:dyDescent="0.3">
      <c r="B30" t="s">
        <v>221</v>
      </c>
    </row>
  </sheetData>
  <conditionalFormatting sqref="R5:T5">
    <cfRule type="containsText" dxfId="31" priority="4" operator="containsText" text="better">
      <formula>NOT(ISERROR(SEARCH("better",R5)))</formula>
    </cfRule>
    <cfRule type="containsText" dxfId="30" priority="5" operator="containsText" text="similar">
      <formula>NOT(ISERROR(SEARCH("similar",R5)))</formula>
    </cfRule>
    <cfRule type="containsText" dxfId="29" priority="6" operator="containsText" text="wo">
      <formula>NOT(ISERROR(SEARCH("wo",R5)))</formula>
    </cfRule>
  </conditionalFormatting>
  <hyperlinks>
    <hyperlink ref="B2" location="Contents!A1" display="Back to contents page"/>
    <hyperlink ref="B29" r:id="rId1"/>
    <hyperlink ref="B28" r:id="rId2"/>
  </hyperlinks>
  <pageMargins left="0.7" right="0.7" top="0.75" bottom="0.75" header="0.3" footer="0.3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61"/>
  <sheetViews>
    <sheetView workbookViewId="0">
      <selection activeCell="P59" sqref="P59"/>
    </sheetView>
  </sheetViews>
  <sheetFormatPr defaultRowHeight="14.4" x14ac:dyDescent="0.3"/>
  <cols>
    <col min="2" max="2" width="21.88671875" customWidth="1"/>
    <col min="3" max="3" width="58" customWidth="1"/>
    <col min="4" max="4" width="12.33203125" customWidth="1"/>
    <col min="5" max="5" width="38.6640625" bestFit="1" customWidth="1"/>
    <col min="6" max="7" width="0" hidden="1" customWidth="1"/>
    <col min="8" max="8" width="13.88671875" hidden="1" customWidth="1"/>
    <col min="9" max="9" width="35.44140625" hidden="1" customWidth="1"/>
    <col min="10" max="10" width="9.5546875" bestFit="1" customWidth="1"/>
    <col min="11" max="11" width="15.44140625" customWidth="1"/>
    <col min="12" max="12" width="15.109375" customWidth="1"/>
    <col min="13" max="13" width="13.88671875" customWidth="1"/>
    <col min="14" max="14" width="11.33203125" customWidth="1"/>
    <col min="15" max="15" width="11.5546875" bestFit="1" customWidth="1"/>
    <col min="16" max="16" width="14.88671875" customWidth="1"/>
    <col min="17" max="17" width="12.88671875" customWidth="1"/>
    <col min="18" max="18" width="14.88671875" customWidth="1"/>
    <col min="19" max="19" width="19" customWidth="1"/>
    <col min="20" max="20" width="20.44140625" customWidth="1"/>
  </cols>
  <sheetData>
    <row r="1" spans="2:20" ht="21" x14ac:dyDescent="0.4">
      <c r="B1" s="28" t="s">
        <v>142</v>
      </c>
    </row>
    <row r="2" spans="2:20" x14ac:dyDescent="0.3">
      <c r="B2" s="34" t="s">
        <v>146</v>
      </c>
    </row>
    <row r="3" spans="2:20" x14ac:dyDescent="0.3">
      <c r="B3" s="34"/>
    </row>
    <row r="4" spans="2:20" ht="15.6" x14ac:dyDescent="0.3">
      <c r="B4" s="37" t="s">
        <v>147</v>
      </c>
      <c r="C4" s="24"/>
    </row>
    <row r="5" spans="2:20" x14ac:dyDescent="0.3">
      <c r="B5" s="5" t="s">
        <v>50</v>
      </c>
      <c r="C5" s="115" t="s">
        <v>51</v>
      </c>
      <c r="D5" s="6" t="s">
        <v>52</v>
      </c>
      <c r="E5" s="6" t="s">
        <v>53</v>
      </c>
      <c r="F5" s="6" t="s">
        <v>47</v>
      </c>
      <c r="G5" s="6" t="s">
        <v>54</v>
      </c>
      <c r="H5" s="6" t="s">
        <v>55</v>
      </c>
      <c r="I5" s="6" t="s">
        <v>101</v>
      </c>
      <c r="J5" s="6" t="s">
        <v>56</v>
      </c>
      <c r="K5" s="6" t="s">
        <v>57</v>
      </c>
      <c r="L5" s="6" t="s">
        <v>58</v>
      </c>
      <c r="M5" s="6" t="s">
        <v>59</v>
      </c>
      <c r="N5" s="6" t="s">
        <v>60</v>
      </c>
      <c r="O5" s="6" t="s">
        <v>61</v>
      </c>
      <c r="P5" s="6" t="s">
        <v>62</v>
      </c>
      <c r="Q5" s="6" t="s">
        <v>63</v>
      </c>
      <c r="R5" s="6" t="s">
        <v>64</v>
      </c>
      <c r="S5" s="6" t="s">
        <v>65</v>
      </c>
      <c r="T5" s="7" t="s">
        <v>66</v>
      </c>
    </row>
    <row r="6" spans="2:20" x14ac:dyDescent="0.3">
      <c r="B6">
        <v>91059</v>
      </c>
      <c r="C6" s="24" t="s">
        <v>135</v>
      </c>
      <c r="D6" t="s">
        <v>68</v>
      </c>
      <c r="E6" t="s">
        <v>69</v>
      </c>
      <c r="F6" t="s">
        <v>70</v>
      </c>
      <c r="G6" t="s">
        <v>136</v>
      </c>
      <c r="H6" t="s">
        <v>188</v>
      </c>
      <c r="I6" t="s">
        <v>114</v>
      </c>
      <c r="J6" s="42">
        <v>38.18</v>
      </c>
      <c r="K6" s="42">
        <v>37.857168711370299</v>
      </c>
      <c r="L6" s="42">
        <v>38.4998388446609</v>
      </c>
      <c r="M6" s="42"/>
      <c r="N6" s="42"/>
      <c r="O6" s="117">
        <v>54406</v>
      </c>
      <c r="P6" s="117">
        <v>153227988</v>
      </c>
      <c r="R6" t="s">
        <v>90</v>
      </c>
      <c r="S6" t="s">
        <v>73</v>
      </c>
      <c r="T6" t="s">
        <v>73</v>
      </c>
    </row>
    <row r="7" spans="2:20" x14ac:dyDescent="0.3">
      <c r="B7">
        <v>91059</v>
      </c>
      <c r="C7" s="24" t="s">
        <v>135</v>
      </c>
      <c r="D7" t="s">
        <v>133</v>
      </c>
      <c r="E7" t="s">
        <v>134</v>
      </c>
      <c r="F7" t="s">
        <v>70</v>
      </c>
      <c r="G7" t="s">
        <v>136</v>
      </c>
      <c r="H7" t="s">
        <v>188</v>
      </c>
      <c r="I7" t="s">
        <v>114</v>
      </c>
      <c r="J7" s="42">
        <v>48.76</v>
      </c>
      <c r="K7" s="42">
        <v>46.794014624934398</v>
      </c>
      <c r="L7" s="42">
        <v>50.792030015392797</v>
      </c>
      <c r="M7" s="42"/>
      <c r="N7" s="42"/>
      <c r="O7" s="117">
        <v>2319</v>
      </c>
      <c r="P7" s="117">
        <v>4575378</v>
      </c>
      <c r="R7" t="s">
        <v>90</v>
      </c>
      <c r="S7" t="s">
        <v>103</v>
      </c>
      <c r="T7" t="s">
        <v>73</v>
      </c>
    </row>
    <row r="8" spans="2:20" x14ac:dyDescent="0.3">
      <c r="B8">
        <v>91059</v>
      </c>
      <c r="C8" s="24" t="s">
        <v>135</v>
      </c>
      <c r="D8" t="s">
        <v>2</v>
      </c>
      <c r="E8" t="s">
        <v>75</v>
      </c>
      <c r="F8" t="s">
        <v>70</v>
      </c>
      <c r="G8" t="s">
        <v>136</v>
      </c>
      <c r="H8" t="s">
        <v>188</v>
      </c>
      <c r="I8" t="s">
        <v>114</v>
      </c>
      <c r="J8" s="42">
        <v>64.39</v>
      </c>
      <c r="K8" s="42">
        <v>56.0497596625857</v>
      </c>
      <c r="L8" s="42">
        <v>73.617943670713601</v>
      </c>
      <c r="M8" s="42"/>
      <c r="N8" s="42"/>
      <c r="O8" s="117">
        <v>216</v>
      </c>
      <c r="P8" s="117">
        <v>419083</v>
      </c>
      <c r="R8" t="s">
        <v>90</v>
      </c>
      <c r="S8" t="s">
        <v>103</v>
      </c>
      <c r="T8" t="s">
        <v>103</v>
      </c>
    </row>
    <row r="9" spans="2:20" x14ac:dyDescent="0.3">
      <c r="B9">
        <v>91059</v>
      </c>
      <c r="C9" s="24" t="s">
        <v>135</v>
      </c>
      <c r="D9" t="s">
        <v>4</v>
      </c>
      <c r="E9" t="s">
        <v>16</v>
      </c>
      <c r="F9" t="s">
        <v>70</v>
      </c>
      <c r="G9" t="s">
        <v>136</v>
      </c>
      <c r="H9" t="s">
        <v>188</v>
      </c>
      <c r="I9" t="s">
        <v>114</v>
      </c>
      <c r="J9" s="42">
        <v>72.25</v>
      </c>
      <c r="K9" s="42">
        <v>64.102945933958594</v>
      </c>
      <c r="L9" s="42">
        <v>81.1522108194536</v>
      </c>
      <c r="M9" s="42"/>
      <c r="N9" s="42"/>
      <c r="O9" s="117">
        <v>286</v>
      </c>
      <c r="P9" s="117">
        <v>380086</v>
      </c>
      <c r="R9" t="s">
        <v>90</v>
      </c>
      <c r="S9" t="s">
        <v>103</v>
      </c>
      <c r="T9" t="s">
        <v>103</v>
      </c>
    </row>
    <row r="10" spans="2:20" x14ac:dyDescent="0.3">
      <c r="B10">
        <v>91059</v>
      </c>
      <c r="C10" s="24" t="s">
        <v>135</v>
      </c>
      <c r="D10" t="s">
        <v>6</v>
      </c>
      <c r="E10" t="s">
        <v>77</v>
      </c>
      <c r="F10" t="s">
        <v>70</v>
      </c>
      <c r="G10" t="s">
        <v>136</v>
      </c>
      <c r="H10" t="s">
        <v>188</v>
      </c>
      <c r="I10" t="s">
        <v>114</v>
      </c>
      <c r="J10" s="42">
        <v>38.51</v>
      </c>
      <c r="K10" s="42">
        <v>33.248823670605603</v>
      </c>
      <c r="L10" s="42">
        <v>44.3653498520125</v>
      </c>
      <c r="M10" s="42"/>
      <c r="N10" s="42"/>
      <c r="O10" s="117">
        <v>192</v>
      </c>
      <c r="P10" s="117">
        <v>483993</v>
      </c>
      <c r="R10" t="s">
        <v>90</v>
      </c>
      <c r="S10" t="s">
        <v>78</v>
      </c>
      <c r="T10" t="s">
        <v>106</v>
      </c>
    </row>
    <row r="11" spans="2:20" x14ac:dyDescent="0.3">
      <c r="B11">
        <v>91059</v>
      </c>
      <c r="C11" s="24" t="s">
        <v>135</v>
      </c>
      <c r="D11" t="s">
        <v>8</v>
      </c>
      <c r="E11" t="s">
        <v>79</v>
      </c>
      <c r="F11" t="s">
        <v>70</v>
      </c>
      <c r="G11" t="s">
        <v>136</v>
      </c>
      <c r="H11" t="s">
        <v>188</v>
      </c>
      <c r="I11" t="s">
        <v>114</v>
      </c>
      <c r="J11" s="42">
        <v>56.18</v>
      </c>
      <c r="K11" s="42">
        <v>51.724869752729703</v>
      </c>
      <c r="L11" s="42">
        <v>60.9237117604562</v>
      </c>
      <c r="M11" s="42"/>
      <c r="N11" s="42"/>
      <c r="O11" s="117">
        <v>587</v>
      </c>
      <c r="P11" s="117">
        <v>1041189</v>
      </c>
      <c r="R11" t="s">
        <v>90</v>
      </c>
      <c r="S11" t="s">
        <v>103</v>
      </c>
      <c r="T11" t="s">
        <v>103</v>
      </c>
    </row>
    <row r="12" spans="2:20" x14ac:dyDescent="0.3">
      <c r="B12">
        <v>91059</v>
      </c>
      <c r="C12" s="24" t="s">
        <v>135</v>
      </c>
      <c r="D12" t="s">
        <v>12</v>
      </c>
      <c r="E12" t="s">
        <v>85</v>
      </c>
      <c r="F12" t="s">
        <v>70</v>
      </c>
      <c r="G12" t="s">
        <v>136</v>
      </c>
      <c r="H12" t="s">
        <v>188</v>
      </c>
      <c r="I12" t="s">
        <v>114</v>
      </c>
      <c r="J12" s="42">
        <v>39.409999999999997</v>
      </c>
      <c r="K12" s="42">
        <v>32.9337455353797</v>
      </c>
      <c r="L12" s="42">
        <v>46.776137077086702</v>
      </c>
      <c r="M12" s="42"/>
      <c r="N12" s="42"/>
      <c r="O12" s="117">
        <v>132</v>
      </c>
      <c r="P12" s="117">
        <v>307670</v>
      </c>
      <c r="R12" t="s">
        <v>90</v>
      </c>
      <c r="S12" t="s">
        <v>78</v>
      </c>
      <c r="T12" t="s">
        <v>106</v>
      </c>
    </row>
    <row r="13" spans="2:20" x14ac:dyDescent="0.3">
      <c r="B13">
        <v>91059</v>
      </c>
      <c r="C13" s="24" t="s">
        <v>135</v>
      </c>
      <c r="D13" t="s">
        <v>156</v>
      </c>
      <c r="E13" t="s">
        <v>81</v>
      </c>
      <c r="F13" t="s">
        <v>70</v>
      </c>
      <c r="G13" t="s">
        <v>136</v>
      </c>
      <c r="H13" t="s">
        <v>188</v>
      </c>
      <c r="I13" t="s">
        <v>114</v>
      </c>
      <c r="J13" s="42">
        <v>43.28</v>
      </c>
      <c r="K13" s="42">
        <v>38.271494255581501</v>
      </c>
      <c r="L13" s="42">
        <v>48.744606828915501</v>
      </c>
      <c r="M13" s="42"/>
      <c r="N13" s="42"/>
      <c r="O13" s="117">
        <v>278</v>
      </c>
      <c r="P13" s="117">
        <v>499467</v>
      </c>
      <c r="R13" t="s">
        <v>90</v>
      </c>
      <c r="S13" t="s">
        <v>103</v>
      </c>
      <c r="T13" t="s">
        <v>106</v>
      </c>
    </row>
    <row r="14" spans="2:20" x14ac:dyDescent="0.3">
      <c r="B14">
        <v>91059</v>
      </c>
      <c r="C14" s="24" t="s">
        <v>135</v>
      </c>
      <c r="D14" t="s">
        <v>157</v>
      </c>
      <c r="E14" t="s">
        <v>84</v>
      </c>
      <c r="F14" t="s">
        <v>70</v>
      </c>
      <c r="G14" t="s">
        <v>136</v>
      </c>
      <c r="H14" t="s">
        <v>188</v>
      </c>
      <c r="I14" t="s">
        <v>114</v>
      </c>
      <c r="J14" s="42">
        <v>44.94</v>
      </c>
      <c r="K14" s="42">
        <v>39.248217984047997</v>
      </c>
      <c r="L14" s="42">
        <v>51.216032828040397</v>
      </c>
      <c r="M14" s="42"/>
      <c r="N14" s="42"/>
      <c r="O14" s="117">
        <v>225</v>
      </c>
      <c r="P14" s="117">
        <v>558719</v>
      </c>
      <c r="R14" t="s">
        <v>90</v>
      </c>
      <c r="S14" t="s">
        <v>103</v>
      </c>
      <c r="T14" t="s">
        <v>78</v>
      </c>
    </row>
    <row r="15" spans="2:20" x14ac:dyDescent="0.3">
      <c r="B15">
        <v>91059</v>
      </c>
      <c r="C15" s="24" t="s">
        <v>135</v>
      </c>
      <c r="D15" t="s">
        <v>158</v>
      </c>
      <c r="E15" t="s">
        <v>87</v>
      </c>
      <c r="F15" t="s">
        <v>70</v>
      </c>
      <c r="G15" t="s">
        <v>136</v>
      </c>
      <c r="H15" t="s">
        <v>188</v>
      </c>
      <c r="I15" t="s">
        <v>114</v>
      </c>
      <c r="J15" s="42">
        <v>40.36</v>
      </c>
      <c r="K15" s="42">
        <v>36.490511975919901</v>
      </c>
      <c r="L15" s="42">
        <v>44.526931525820899</v>
      </c>
      <c r="M15" s="42"/>
      <c r="N15" s="42"/>
      <c r="O15" s="117">
        <v>403</v>
      </c>
      <c r="P15" s="117">
        <v>885171</v>
      </c>
      <c r="R15" t="s">
        <v>90</v>
      </c>
      <c r="S15" t="s">
        <v>78</v>
      </c>
      <c r="T15" t="s">
        <v>106</v>
      </c>
    </row>
    <row r="16" spans="2:20" x14ac:dyDescent="0.3">
      <c r="B16">
        <v>91061</v>
      </c>
      <c r="C16" s="24" t="s">
        <v>137</v>
      </c>
      <c r="D16" t="s">
        <v>68</v>
      </c>
      <c r="E16" t="s">
        <v>69</v>
      </c>
      <c r="F16" t="s">
        <v>70</v>
      </c>
      <c r="G16" t="s">
        <v>136</v>
      </c>
      <c r="H16" t="s">
        <v>188</v>
      </c>
      <c r="I16" t="s">
        <v>114</v>
      </c>
      <c r="J16" s="42">
        <v>12.83</v>
      </c>
      <c r="K16" s="42">
        <v>12.6428443617651</v>
      </c>
      <c r="L16" s="42">
        <v>13.015448808622899</v>
      </c>
      <c r="M16" s="42"/>
      <c r="N16" s="42"/>
      <c r="O16" s="117">
        <v>18308</v>
      </c>
      <c r="P16" s="117">
        <v>153227988</v>
      </c>
      <c r="R16" t="s">
        <v>90</v>
      </c>
      <c r="S16" t="s">
        <v>73</v>
      </c>
      <c r="T16" t="s">
        <v>73</v>
      </c>
    </row>
    <row r="17" spans="2:20" x14ac:dyDescent="0.3">
      <c r="B17">
        <v>91061</v>
      </c>
      <c r="C17" s="24" t="s">
        <v>137</v>
      </c>
      <c r="D17" t="s">
        <v>133</v>
      </c>
      <c r="E17" t="s">
        <v>134</v>
      </c>
      <c r="F17" t="s">
        <v>70</v>
      </c>
      <c r="G17" t="s">
        <v>136</v>
      </c>
      <c r="H17" t="s">
        <v>188</v>
      </c>
      <c r="I17" t="s">
        <v>114</v>
      </c>
      <c r="J17" s="42">
        <v>14.9</v>
      </c>
      <c r="K17" s="42">
        <v>13.822696496312499</v>
      </c>
      <c r="L17" s="42">
        <v>16.042121488796401</v>
      </c>
      <c r="M17" s="42"/>
      <c r="N17" s="42"/>
      <c r="O17" s="117">
        <v>709</v>
      </c>
      <c r="P17" s="117">
        <v>4575378</v>
      </c>
      <c r="R17" t="s">
        <v>90</v>
      </c>
      <c r="S17" t="s">
        <v>103</v>
      </c>
      <c r="T17" t="s">
        <v>73</v>
      </c>
    </row>
    <row r="18" spans="2:20" x14ac:dyDescent="0.3">
      <c r="B18">
        <v>91061</v>
      </c>
      <c r="C18" s="24" t="s">
        <v>137</v>
      </c>
      <c r="D18" t="s">
        <v>2</v>
      </c>
      <c r="E18" t="s">
        <v>75</v>
      </c>
      <c r="F18" t="s">
        <v>70</v>
      </c>
      <c r="G18" t="s">
        <v>136</v>
      </c>
      <c r="H18" t="s">
        <v>188</v>
      </c>
      <c r="I18" t="s">
        <v>114</v>
      </c>
      <c r="J18" s="42">
        <v>16.91</v>
      </c>
      <c r="K18" s="42">
        <v>12.753348373210001</v>
      </c>
      <c r="L18" s="42">
        <v>21.977308965502001</v>
      </c>
      <c r="M18" s="42"/>
      <c r="N18" s="42"/>
      <c r="O18" s="117">
        <v>56</v>
      </c>
      <c r="P18" s="117">
        <v>419083</v>
      </c>
      <c r="R18" t="s">
        <v>90</v>
      </c>
      <c r="S18" t="s">
        <v>78</v>
      </c>
      <c r="T18" t="s">
        <v>78</v>
      </c>
    </row>
    <row r="19" spans="2:20" x14ac:dyDescent="0.3">
      <c r="B19">
        <v>91061</v>
      </c>
      <c r="C19" s="24" t="s">
        <v>137</v>
      </c>
      <c r="D19" t="s">
        <v>4</v>
      </c>
      <c r="E19" t="s">
        <v>16</v>
      </c>
      <c r="F19" t="s">
        <v>70</v>
      </c>
      <c r="G19" t="s">
        <v>136</v>
      </c>
      <c r="H19" t="s">
        <v>188</v>
      </c>
      <c r="I19" t="s">
        <v>114</v>
      </c>
      <c r="J19" s="42">
        <v>16.91</v>
      </c>
      <c r="K19" s="42">
        <v>13.0625980018433</v>
      </c>
      <c r="L19" s="42">
        <v>21.520982959490201</v>
      </c>
      <c r="M19" s="42"/>
      <c r="N19" s="42"/>
      <c r="O19" s="117">
        <v>66</v>
      </c>
      <c r="P19" s="117">
        <v>380086</v>
      </c>
      <c r="R19" t="s">
        <v>90</v>
      </c>
      <c r="S19" t="s">
        <v>103</v>
      </c>
      <c r="T19" t="s">
        <v>78</v>
      </c>
    </row>
    <row r="20" spans="2:20" x14ac:dyDescent="0.3">
      <c r="B20">
        <v>91061</v>
      </c>
      <c r="C20" s="24" t="s">
        <v>137</v>
      </c>
      <c r="D20" t="s">
        <v>6</v>
      </c>
      <c r="E20" t="s">
        <v>77</v>
      </c>
      <c r="F20" t="s">
        <v>70</v>
      </c>
      <c r="G20" t="s">
        <v>136</v>
      </c>
      <c r="H20" t="s">
        <v>188</v>
      </c>
      <c r="I20" t="s">
        <v>114</v>
      </c>
      <c r="J20" s="42">
        <v>15.14</v>
      </c>
      <c r="K20" s="42">
        <v>11.9023152250123</v>
      </c>
      <c r="L20" s="42">
        <v>18.9794442376351</v>
      </c>
      <c r="M20" s="42"/>
      <c r="N20" s="42"/>
      <c r="O20" s="117">
        <v>75</v>
      </c>
      <c r="P20" s="117">
        <v>483993</v>
      </c>
      <c r="R20" t="s">
        <v>90</v>
      </c>
      <c r="S20" t="s">
        <v>78</v>
      </c>
      <c r="T20" t="s">
        <v>78</v>
      </c>
    </row>
    <row r="21" spans="2:20" x14ac:dyDescent="0.3">
      <c r="B21">
        <v>91061</v>
      </c>
      <c r="C21" s="24" t="s">
        <v>137</v>
      </c>
      <c r="D21" t="s">
        <v>8</v>
      </c>
      <c r="E21" t="s">
        <v>79</v>
      </c>
      <c r="F21" t="s">
        <v>70</v>
      </c>
      <c r="G21" t="s">
        <v>136</v>
      </c>
      <c r="H21" t="s">
        <v>188</v>
      </c>
      <c r="I21" t="s">
        <v>114</v>
      </c>
      <c r="J21" s="42">
        <v>15.38</v>
      </c>
      <c r="K21" s="42">
        <v>13.0851774110342</v>
      </c>
      <c r="L21" s="42">
        <v>17.9582951128919</v>
      </c>
      <c r="M21" s="42"/>
      <c r="N21" s="42"/>
      <c r="O21" s="117">
        <v>160</v>
      </c>
      <c r="P21" s="117">
        <v>1041189</v>
      </c>
      <c r="R21" t="s">
        <v>90</v>
      </c>
      <c r="S21" t="s">
        <v>103</v>
      </c>
      <c r="T21" t="s">
        <v>78</v>
      </c>
    </row>
    <row r="22" spans="2:20" x14ac:dyDescent="0.3">
      <c r="B22">
        <v>91061</v>
      </c>
      <c r="C22" s="24" t="s">
        <v>137</v>
      </c>
      <c r="D22" t="s">
        <v>12</v>
      </c>
      <c r="E22" t="s">
        <v>85</v>
      </c>
      <c r="F22" t="s">
        <v>70</v>
      </c>
      <c r="G22" t="s">
        <v>136</v>
      </c>
      <c r="H22" t="s">
        <v>188</v>
      </c>
      <c r="I22" t="s">
        <v>114</v>
      </c>
      <c r="J22" s="42">
        <v>11.98</v>
      </c>
      <c r="K22" s="42">
        <v>8.5461368466951093</v>
      </c>
      <c r="L22" s="42">
        <v>16.330582668397199</v>
      </c>
      <c r="M22" s="42"/>
      <c r="N22" s="42"/>
      <c r="O22" s="117">
        <v>40</v>
      </c>
      <c r="P22" s="117">
        <v>307670</v>
      </c>
      <c r="R22" t="s">
        <v>90</v>
      </c>
      <c r="S22" t="s">
        <v>78</v>
      </c>
      <c r="T22" t="s">
        <v>78</v>
      </c>
    </row>
    <row r="23" spans="2:20" x14ac:dyDescent="0.3">
      <c r="B23">
        <v>91061</v>
      </c>
      <c r="C23" s="24" t="s">
        <v>137</v>
      </c>
      <c r="D23" t="s">
        <v>156</v>
      </c>
      <c r="E23" t="s">
        <v>81</v>
      </c>
      <c r="F23" t="s">
        <v>70</v>
      </c>
      <c r="G23" t="s">
        <v>136</v>
      </c>
      <c r="H23" t="s">
        <v>188</v>
      </c>
      <c r="I23" t="s">
        <v>114</v>
      </c>
      <c r="J23" s="42">
        <v>13.41</v>
      </c>
      <c r="K23" s="42">
        <v>10.700926875074201</v>
      </c>
      <c r="L23" s="42">
        <v>16.579184097156102</v>
      </c>
      <c r="M23" s="42"/>
      <c r="N23" s="42"/>
      <c r="O23" s="117">
        <v>87</v>
      </c>
      <c r="P23" s="117">
        <v>499467</v>
      </c>
      <c r="R23" t="s">
        <v>90</v>
      </c>
      <c r="S23" t="s">
        <v>78</v>
      </c>
      <c r="T23" t="s">
        <v>78</v>
      </c>
    </row>
    <row r="24" spans="2:20" x14ac:dyDescent="0.3">
      <c r="B24">
        <v>91061</v>
      </c>
      <c r="C24" s="24" t="s">
        <v>137</v>
      </c>
      <c r="D24" t="s">
        <v>157</v>
      </c>
      <c r="E24" t="s">
        <v>84</v>
      </c>
      <c r="F24" t="s">
        <v>70</v>
      </c>
      <c r="G24" t="s">
        <v>136</v>
      </c>
      <c r="H24" t="s">
        <v>188</v>
      </c>
      <c r="I24" t="s">
        <v>114</v>
      </c>
      <c r="J24" s="42">
        <v>16.48</v>
      </c>
      <c r="K24" s="42">
        <v>13.080462997388</v>
      </c>
      <c r="L24" s="42">
        <v>20.484400094514299</v>
      </c>
      <c r="M24" s="42"/>
      <c r="N24" s="42"/>
      <c r="O24" s="117">
        <v>81</v>
      </c>
      <c r="P24" s="117">
        <v>558719</v>
      </c>
      <c r="R24" t="s">
        <v>90</v>
      </c>
      <c r="S24" t="s">
        <v>103</v>
      </c>
      <c r="T24" t="s">
        <v>78</v>
      </c>
    </row>
    <row r="25" spans="2:20" x14ac:dyDescent="0.3">
      <c r="B25">
        <v>91061</v>
      </c>
      <c r="C25" s="24" t="s">
        <v>137</v>
      </c>
      <c r="D25" t="s">
        <v>158</v>
      </c>
      <c r="E25" t="s">
        <v>87</v>
      </c>
      <c r="F25" t="s">
        <v>70</v>
      </c>
      <c r="G25" t="s">
        <v>136</v>
      </c>
      <c r="H25" t="s">
        <v>188</v>
      </c>
      <c r="I25" t="s">
        <v>114</v>
      </c>
      <c r="J25" s="42">
        <v>14.21</v>
      </c>
      <c r="K25" s="42">
        <v>11.9715636805676</v>
      </c>
      <c r="L25" s="42">
        <v>16.7489358366144</v>
      </c>
      <c r="M25" s="42"/>
      <c r="N25" s="42"/>
      <c r="O25" s="117">
        <v>144</v>
      </c>
      <c r="P25" s="117">
        <v>885171</v>
      </c>
      <c r="R25" t="s">
        <v>90</v>
      </c>
      <c r="S25" t="s">
        <v>78</v>
      </c>
      <c r="T25" t="s">
        <v>78</v>
      </c>
    </row>
    <row r="26" spans="2:20" x14ac:dyDescent="0.3">
      <c r="B26">
        <v>92530</v>
      </c>
      <c r="C26" s="24" t="s">
        <v>231</v>
      </c>
      <c r="D26" t="s">
        <v>68</v>
      </c>
      <c r="E26" t="s">
        <v>69</v>
      </c>
      <c r="F26" t="s">
        <v>70</v>
      </c>
      <c r="G26" t="s">
        <v>232</v>
      </c>
      <c r="H26" t="s">
        <v>233</v>
      </c>
      <c r="I26" t="s">
        <v>140</v>
      </c>
      <c r="J26" s="42">
        <v>4.2998193531207702</v>
      </c>
      <c r="K26" s="42">
        <v>4.2090283766472298</v>
      </c>
      <c r="L26" s="42">
        <v>4.3920753213997097</v>
      </c>
      <c r="M26" s="42"/>
      <c r="N26" s="42"/>
      <c r="O26" s="117">
        <v>8526</v>
      </c>
      <c r="P26" s="117">
        <v>1982874</v>
      </c>
      <c r="R26" t="s">
        <v>90</v>
      </c>
      <c r="S26" t="s">
        <v>73</v>
      </c>
      <c r="T26" t="s">
        <v>73</v>
      </c>
    </row>
    <row r="27" spans="2:20" x14ac:dyDescent="0.3">
      <c r="B27">
        <v>92530</v>
      </c>
      <c r="C27" s="24" t="s">
        <v>231</v>
      </c>
      <c r="D27" t="s">
        <v>133</v>
      </c>
      <c r="E27" t="s">
        <v>134</v>
      </c>
      <c r="F27" t="s">
        <v>70</v>
      </c>
      <c r="G27" t="s">
        <v>232</v>
      </c>
      <c r="H27" t="s">
        <v>233</v>
      </c>
      <c r="I27" t="s">
        <v>140</v>
      </c>
      <c r="J27" s="42">
        <v>4.6312917354778502</v>
      </c>
      <c r="K27" s="42">
        <v>4.0833419106947799</v>
      </c>
      <c r="L27" s="42">
        <v>5.2322763565824104</v>
      </c>
      <c r="M27" s="42">
        <v>3.79096064633476</v>
      </c>
      <c r="N27" s="42">
        <v>5.5935674877110699</v>
      </c>
      <c r="O27" s="117">
        <v>258</v>
      </c>
      <c r="P27" s="117">
        <v>55708</v>
      </c>
      <c r="Q27" t="s">
        <v>82</v>
      </c>
      <c r="R27" t="s">
        <v>90</v>
      </c>
      <c r="S27" t="s">
        <v>78</v>
      </c>
      <c r="T27" t="s">
        <v>73</v>
      </c>
    </row>
    <row r="28" spans="2:20" x14ac:dyDescent="0.3">
      <c r="B28">
        <v>92530</v>
      </c>
      <c r="C28" s="24" t="s">
        <v>231</v>
      </c>
      <c r="D28" t="s">
        <v>2</v>
      </c>
      <c r="E28" t="s">
        <v>75</v>
      </c>
      <c r="F28" t="s">
        <v>70</v>
      </c>
      <c r="G28" t="s">
        <v>232</v>
      </c>
      <c r="H28" t="s">
        <v>233</v>
      </c>
      <c r="I28" t="s">
        <v>140</v>
      </c>
      <c r="J28" s="42">
        <v>6.8016450490351197</v>
      </c>
      <c r="K28" s="42">
        <v>4.9218871890265499</v>
      </c>
      <c r="L28" s="42">
        <v>9.1619980267706609</v>
      </c>
      <c r="M28" s="42">
        <v>4.0361252044625999</v>
      </c>
      <c r="N28" s="42">
        <v>10.661547941425701</v>
      </c>
      <c r="O28" s="117">
        <v>43</v>
      </c>
      <c r="P28" s="117">
        <v>6322</v>
      </c>
      <c r="R28" t="s">
        <v>90</v>
      </c>
      <c r="S28" t="s">
        <v>103</v>
      </c>
      <c r="T28" t="s">
        <v>103</v>
      </c>
    </row>
    <row r="29" spans="2:20" x14ac:dyDescent="0.3">
      <c r="B29">
        <v>92530</v>
      </c>
      <c r="C29" s="24" t="s">
        <v>231</v>
      </c>
      <c r="D29" t="s">
        <v>4</v>
      </c>
      <c r="E29" t="s">
        <v>16</v>
      </c>
      <c r="F29" t="s">
        <v>70</v>
      </c>
      <c r="G29" t="s">
        <v>232</v>
      </c>
      <c r="H29" t="s">
        <v>233</v>
      </c>
      <c r="I29" t="s">
        <v>140</v>
      </c>
      <c r="J29" s="42">
        <v>4.3737574552683904</v>
      </c>
      <c r="K29" s="42">
        <v>2.7400581971398701</v>
      </c>
      <c r="L29" s="42">
        <v>6.6222224213798997</v>
      </c>
      <c r="M29" s="42">
        <v>2.03856686242385</v>
      </c>
      <c r="N29" s="42">
        <v>8.0996748935666005</v>
      </c>
      <c r="O29" s="117">
        <v>22</v>
      </c>
      <c r="P29" s="117">
        <v>5030</v>
      </c>
      <c r="R29" t="s">
        <v>90</v>
      </c>
      <c r="S29" t="s">
        <v>78</v>
      </c>
      <c r="T29" t="s">
        <v>78</v>
      </c>
    </row>
    <row r="30" spans="2:20" x14ac:dyDescent="0.3">
      <c r="B30">
        <v>92530</v>
      </c>
      <c r="C30" s="24" t="s">
        <v>231</v>
      </c>
      <c r="D30" t="s">
        <v>6</v>
      </c>
      <c r="E30" t="s">
        <v>77</v>
      </c>
      <c r="F30" t="s">
        <v>70</v>
      </c>
      <c r="G30" t="s">
        <v>232</v>
      </c>
      <c r="H30" t="s">
        <v>233</v>
      </c>
      <c r="I30" t="s">
        <v>140</v>
      </c>
      <c r="J30" s="42">
        <v>2.9199587770525599</v>
      </c>
      <c r="K30" s="42">
        <v>1.7000132444504401</v>
      </c>
      <c r="L30" s="42">
        <v>4.6753880805400998</v>
      </c>
      <c r="M30" s="42">
        <v>1.20075303949512</v>
      </c>
      <c r="N30" s="42">
        <v>5.8466591403213801</v>
      </c>
      <c r="O30" s="117">
        <v>17</v>
      </c>
      <c r="P30" s="117">
        <v>5822</v>
      </c>
      <c r="R30" t="s">
        <v>90</v>
      </c>
      <c r="S30" t="s">
        <v>78</v>
      </c>
      <c r="T30" t="s">
        <v>78</v>
      </c>
    </row>
    <row r="31" spans="2:20" x14ac:dyDescent="0.3">
      <c r="B31">
        <v>92530</v>
      </c>
      <c r="C31" s="24" t="s">
        <v>231</v>
      </c>
      <c r="D31" t="s">
        <v>8</v>
      </c>
      <c r="E31" t="s">
        <v>79</v>
      </c>
      <c r="F31" t="s">
        <v>70</v>
      </c>
      <c r="G31" t="s">
        <v>232</v>
      </c>
      <c r="H31" t="s">
        <v>233</v>
      </c>
      <c r="I31" t="s">
        <v>140</v>
      </c>
      <c r="J31" s="42">
        <v>4.94942973961696</v>
      </c>
      <c r="K31" s="42">
        <v>3.8507829446075301</v>
      </c>
      <c r="L31" s="42">
        <v>6.2639120270269002</v>
      </c>
      <c r="M31" s="42">
        <v>3.3087213591942</v>
      </c>
      <c r="N31" s="42">
        <v>7.0833284375294596</v>
      </c>
      <c r="O31" s="117">
        <v>69</v>
      </c>
      <c r="P31" s="117">
        <v>13941</v>
      </c>
      <c r="R31" t="s">
        <v>90</v>
      </c>
      <c r="S31" t="s">
        <v>78</v>
      </c>
      <c r="T31" t="s">
        <v>78</v>
      </c>
    </row>
    <row r="32" spans="2:20" x14ac:dyDescent="0.3">
      <c r="B32">
        <v>92530</v>
      </c>
      <c r="C32" s="24" t="s">
        <v>231</v>
      </c>
      <c r="D32" t="s">
        <v>12</v>
      </c>
      <c r="E32" t="s">
        <v>85</v>
      </c>
      <c r="F32" t="s">
        <v>70</v>
      </c>
      <c r="G32" t="s">
        <v>232</v>
      </c>
      <c r="H32" t="s">
        <v>233</v>
      </c>
      <c r="I32" t="s">
        <v>140</v>
      </c>
      <c r="J32" s="42">
        <v>2.88646568313021</v>
      </c>
      <c r="K32" s="42">
        <v>1.31987591320665</v>
      </c>
      <c r="L32" s="42">
        <v>5.47941098506067</v>
      </c>
      <c r="M32" s="42">
        <v>0.78653765374078699</v>
      </c>
      <c r="N32" s="42">
        <v>7.2666367251645099</v>
      </c>
      <c r="O32" s="117">
        <v>9</v>
      </c>
      <c r="P32" s="117">
        <v>3118</v>
      </c>
      <c r="R32" t="s">
        <v>90</v>
      </c>
      <c r="S32" t="s">
        <v>78</v>
      </c>
      <c r="T32" t="s">
        <v>78</v>
      </c>
    </row>
    <row r="33" spans="2:20" x14ac:dyDescent="0.3">
      <c r="B33">
        <v>92530</v>
      </c>
      <c r="C33" s="24" t="s">
        <v>231</v>
      </c>
      <c r="D33" t="s">
        <v>156</v>
      </c>
      <c r="E33" t="s">
        <v>81</v>
      </c>
      <c r="F33" t="s">
        <v>70</v>
      </c>
      <c r="G33" t="s">
        <v>232</v>
      </c>
      <c r="H33" t="s">
        <v>233</v>
      </c>
      <c r="I33" t="s">
        <v>140</v>
      </c>
      <c r="J33" s="42">
        <v>3.5299003322259099</v>
      </c>
      <c r="K33" s="42">
        <v>2.0551239844664599</v>
      </c>
      <c r="L33" s="42">
        <v>5.6520160724469397</v>
      </c>
      <c r="M33" s="42">
        <v>1.4515747915159001</v>
      </c>
      <c r="N33" s="42">
        <v>7.0679504806792099</v>
      </c>
      <c r="O33" s="117">
        <v>17</v>
      </c>
      <c r="P33" s="117">
        <v>4816</v>
      </c>
      <c r="R33" t="s">
        <v>90</v>
      </c>
      <c r="S33" t="s">
        <v>78</v>
      </c>
      <c r="T33" t="s">
        <v>78</v>
      </c>
    </row>
    <row r="34" spans="2:20" x14ac:dyDescent="0.3">
      <c r="B34">
        <v>92530</v>
      </c>
      <c r="C34" s="24" t="s">
        <v>231</v>
      </c>
      <c r="D34" t="s">
        <v>157</v>
      </c>
      <c r="E34" t="s">
        <v>84</v>
      </c>
      <c r="F34" t="s">
        <v>70</v>
      </c>
      <c r="G34" t="s">
        <v>232</v>
      </c>
      <c r="H34" t="s">
        <v>233</v>
      </c>
      <c r="I34" t="s">
        <v>140</v>
      </c>
      <c r="J34" s="42">
        <v>6.1099796334012204</v>
      </c>
      <c r="K34" s="42">
        <v>4.4562462315746503</v>
      </c>
      <c r="L34" s="42">
        <v>8.1758264329819195</v>
      </c>
      <c r="M34" s="42">
        <v>3.6730769945700401</v>
      </c>
      <c r="N34" s="42">
        <v>9.4856697176548899</v>
      </c>
      <c r="O34" s="117">
        <v>45</v>
      </c>
      <c r="P34" s="117">
        <v>7365</v>
      </c>
      <c r="R34" t="s">
        <v>90</v>
      </c>
      <c r="S34" t="s">
        <v>103</v>
      </c>
      <c r="T34" t="s">
        <v>78</v>
      </c>
    </row>
    <row r="35" spans="2:20" x14ac:dyDescent="0.3">
      <c r="B35">
        <v>92530</v>
      </c>
      <c r="C35" s="24" t="s">
        <v>231</v>
      </c>
      <c r="D35" t="s">
        <v>158</v>
      </c>
      <c r="E35" t="s">
        <v>87</v>
      </c>
      <c r="F35" t="s">
        <v>70</v>
      </c>
      <c r="G35" t="s">
        <v>232</v>
      </c>
      <c r="H35" t="s">
        <v>233</v>
      </c>
      <c r="I35" t="s">
        <v>140</v>
      </c>
      <c r="J35" s="42">
        <v>3.8734667527437101</v>
      </c>
      <c r="K35" s="42">
        <v>2.7125508761543902</v>
      </c>
      <c r="L35" s="42">
        <v>5.3626695454919897</v>
      </c>
      <c r="M35" s="42">
        <v>2.1768634279350598</v>
      </c>
      <c r="N35" s="42">
        <v>6.3164829863484302</v>
      </c>
      <c r="O35" s="117">
        <v>36</v>
      </c>
      <c r="P35" s="117">
        <v>9294</v>
      </c>
      <c r="R35" t="s">
        <v>90</v>
      </c>
      <c r="S35" t="s">
        <v>78</v>
      </c>
      <c r="T35" t="s">
        <v>78</v>
      </c>
    </row>
    <row r="36" spans="2:20" x14ac:dyDescent="0.3">
      <c r="B36">
        <v>93724</v>
      </c>
      <c r="C36" s="24" t="s">
        <v>235</v>
      </c>
      <c r="D36" s="24" t="s">
        <v>68</v>
      </c>
      <c r="E36" s="24" t="s">
        <v>69</v>
      </c>
      <c r="F36" s="116" t="s">
        <v>70</v>
      </c>
      <c r="G36" s="116" t="s">
        <v>136</v>
      </c>
      <c r="H36" s="116" t="s">
        <v>233</v>
      </c>
      <c r="I36" s="116" t="s">
        <v>114</v>
      </c>
      <c r="J36" s="42">
        <v>19.969980952934801</v>
      </c>
      <c r="K36" s="42">
        <v>19.740268807500399</v>
      </c>
      <c r="L36" s="42">
        <v>20.201698283883299</v>
      </c>
      <c r="M36" s="42">
        <v>19.608734096604501</v>
      </c>
      <c r="N36" s="42">
        <v>20.335866433276401</v>
      </c>
      <c r="O36" s="117">
        <v>28897</v>
      </c>
      <c r="P36" s="117">
        <v>153938729</v>
      </c>
      <c r="R36" t="s">
        <v>90</v>
      </c>
      <c r="S36" t="s">
        <v>73</v>
      </c>
      <c r="T36" t="s">
        <v>73</v>
      </c>
    </row>
    <row r="37" spans="2:20" x14ac:dyDescent="0.3">
      <c r="B37">
        <v>93724</v>
      </c>
      <c r="C37" s="24" t="s">
        <v>235</v>
      </c>
      <c r="D37" s="24" t="s">
        <v>133</v>
      </c>
      <c r="E37" s="24" t="s">
        <v>134</v>
      </c>
      <c r="F37" s="116" t="s">
        <v>70</v>
      </c>
      <c r="G37" s="116" t="s">
        <v>136</v>
      </c>
      <c r="H37" s="116" t="s">
        <v>233</v>
      </c>
      <c r="I37" s="116" t="s">
        <v>114</v>
      </c>
      <c r="J37" s="42" t="s">
        <v>220</v>
      </c>
      <c r="K37" s="42"/>
      <c r="L37" s="42"/>
      <c r="M37" s="42"/>
      <c r="N37" s="42"/>
      <c r="O37" s="117"/>
      <c r="P37" s="117"/>
    </row>
    <row r="38" spans="2:20" x14ac:dyDescent="0.3">
      <c r="B38">
        <v>93724</v>
      </c>
      <c r="C38" s="24" t="s">
        <v>235</v>
      </c>
      <c r="D38" s="24" t="s">
        <v>2</v>
      </c>
      <c r="E38" s="24" t="s">
        <v>75</v>
      </c>
      <c r="F38" s="116" t="s">
        <v>70</v>
      </c>
      <c r="G38" s="116" t="s">
        <v>136</v>
      </c>
      <c r="H38" s="116" t="s">
        <v>233</v>
      </c>
      <c r="I38" s="116" t="s">
        <v>114</v>
      </c>
      <c r="J38" s="42">
        <v>34.124528392422498</v>
      </c>
      <c r="K38" s="42">
        <v>28.1106829885981</v>
      </c>
      <c r="L38" s="42">
        <v>41.041490777698201</v>
      </c>
      <c r="M38" s="42">
        <v>25.034106034283401</v>
      </c>
      <c r="N38" s="42">
        <v>45.284439896199402</v>
      </c>
      <c r="O38" s="117">
        <v>113</v>
      </c>
      <c r="P38" s="117">
        <v>420074</v>
      </c>
      <c r="R38" t="s">
        <v>90</v>
      </c>
      <c r="S38" t="s">
        <v>103</v>
      </c>
      <c r="T38" t="s">
        <v>73</v>
      </c>
    </row>
    <row r="39" spans="2:20" x14ac:dyDescent="0.3">
      <c r="B39">
        <v>93724</v>
      </c>
      <c r="C39" s="24" t="s">
        <v>235</v>
      </c>
      <c r="D39" s="24" t="s">
        <v>4</v>
      </c>
      <c r="E39" s="24" t="s">
        <v>16</v>
      </c>
      <c r="F39" s="116" t="s">
        <v>70</v>
      </c>
      <c r="G39" s="116" t="s">
        <v>136</v>
      </c>
      <c r="H39" s="116" t="s">
        <v>233</v>
      </c>
      <c r="I39" s="116" t="s">
        <v>114</v>
      </c>
      <c r="J39" s="42">
        <v>41.9150486332328</v>
      </c>
      <c r="K39" s="42">
        <v>35.808033888172098</v>
      </c>
      <c r="L39" s="42">
        <v>48.763682793250901</v>
      </c>
      <c r="M39" s="42">
        <v>32.612317555516498</v>
      </c>
      <c r="N39" s="42">
        <v>52.920286451285797</v>
      </c>
      <c r="O39" s="117">
        <v>168</v>
      </c>
      <c r="P39" s="117">
        <v>379349</v>
      </c>
      <c r="R39" t="s">
        <v>90</v>
      </c>
      <c r="S39" t="s">
        <v>103</v>
      </c>
      <c r="T39" t="s">
        <v>73</v>
      </c>
    </row>
    <row r="40" spans="2:20" x14ac:dyDescent="0.3">
      <c r="B40">
        <v>93724</v>
      </c>
      <c r="C40" s="24" t="s">
        <v>235</v>
      </c>
      <c r="D40" s="24" t="s">
        <v>6</v>
      </c>
      <c r="E40" s="24" t="s">
        <v>77</v>
      </c>
      <c r="F40" s="116" t="s">
        <v>70</v>
      </c>
      <c r="G40" s="116" t="s">
        <v>136</v>
      </c>
      <c r="H40" s="116" t="s">
        <v>233</v>
      </c>
      <c r="I40" s="116" t="s">
        <v>114</v>
      </c>
      <c r="J40" s="42">
        <v>21.390796185585099</v>
      </c>
      <c r="K40" s="42">
        <v>17.575745675263899</v>
      </c>
      <c r="L40" s="42">
        <v>25.7871419691037</v>
      </c>
      <c r="M40" s="42">
        <v>15.627395062640799</v>
      </c>
      <c r="N40" s="42">
        <v>28.486051057806399</v>
      </c>
      <c r="O40" s="117"/>
      <c r="P40" s="117">
        <v>487191</v>
      </c>
      <c r="Q40" t="s">
        <v>236</v>
      </c>
      <c r="R40" t="s">
        <v>90</v>
      </c>
      <c r="S40" t="s">
        <v>78</v>
      </c>
      <c r="T40" t="s">
        <v>73</v>
      </c>
    </row>
    <row r="41" spans="2:20" x14ac:dyDescent="0.3">
      <c r="B41">
        <v>93724</v>
      </c>
      <c r="C41" s="24" t="s">
        <v>235</v>
      </c>
      <c r="D41" s="24" t="s">
        <v>8</v>
      </c>
      <c r="E41" s="24" t="s">
        <v>79</v>
      </c>
      <c r="F41" s="116" t="s">
        <v>70</v>
      </c>
      <c r="G41" s="116" t="s">
        <v>136</v>
      </c>
      <c r="H41" s="116" t="s">
        <v>233</v>
      </c>
      <c r="I41" s="116" t="s">
        <v>114</v>
      </c>
      <c r="J41" s="42">
        <v>28.919308417939099</v>
      </c>
      <c r="K41" s="42">
        <v>25.787247540508201</v>
      </c>
      <c r="L41" s="42">
        <v>32.3266724411857</v>
      </c>
      <c r="M41" s="42">
        <v>24.104171309797501</v>
      </c>
      <c r="N41" s="42">
        <v>34.367830322478</v>
      </c>
      <c r="O41" s="117"/>
      <c r="P41" s="117">
        <v>1046267</v>
      </c>
      <c r="Q41" t="s">
        <v>236</v>
      </c>
      <c r="R41" t="s">
        <v>90</v>
      </c>
      <c r="S41" t="s">
        <v>103</v>
      </c>
      <c r="T41" t="s">
        <v>73</v>
      </c>
    </row>
    <row r="42" spans="2:20" x14ac:dyDescent="0.3">
      <c r="B42">
        <v>93724</v>
      </c>
      <c r="C42" s="24" t="s">
        <v>235</v>
      </c>
      <c r="D42" s="24" t="s">
        <v>80</v>
      </c>
      <c r="E42" s="24" t="s">
        <v>85</v>
      </c>
      <c r="F42" s="116" t="s">
        <v>70</v>
      </c>
      <c r="G42" s="116" t="s">
        <v>136</v>
      </c>
      <c r="H42" s="116" t="s">
        <v>233</v>
      </c>
      <c r="I42" s="116" t="s">
        <v>114</v>
      </c>
      <c r="J42" s="42">
        <v>18.654365732287701</v>
      </c>
      <c r="K42" s="42">
        <v>14.388453290390499</v>
      </c>
      <c r="L42" s="42">
        <v>23.7863887514068</v>
      </c>
      <c r="M42" s="42">
        <v>12.294450545731999</v>
      </c>
      <c r="N42" s="42">
        <v>26.992592240594099</v>
      </c>
      <c r="O42" s="117">
        <v>65</v>
      </c>
      <c r="P42" s="117">
        <v>307854</v>
      </c>
      <c r="R42" t="s">
        <v>90</v>
      </c>
      <c r="S42" t="s">
        <v>78</v>
      </c>
      <c r="T42" t="s">
        <v>73</v>
      </c>
    </row>
    <row r="43" spans="2:20" x14ac:dyDescent="0.3">
      <c r="B43">
        <v>93724</v>
      </c>
      <c r="C43" s="24" t="s">
        <v>235</v>
      </c>
      <c r="D43" s="24" t="s">
        <v>83</v>
      </c>
      <c r="E43" s="24" t="s">
        <v>81</v>
      </c>
      <c r="F43" s="116" t="s">
        <v>70</v>
      </c>
      <c r="G43" s="116" t="s">
        <v>136</v>
      </c>
      <c r="H43" s="116" t="s">
        <v>233</v>
      </c>
      <c r="I43" s="116" t="s">
        <v>114</v>
      </c>
      <c r="J43" s="42">
        <v>18.201411294628102</v>
      </c>
      <c r="K43" s="42">
        <v>15.072406375795399</v>
      </c>
      <c r="L43" s="42">
        <v>21.7813117474109</v>
      </c>
      <c r="M43" s="42">
        <v>13.464009978470701</v>
      </c>
      <c r="N43" s="42">
        <v>23.972430266774101</v>
      </c>
      <c r="O43" s="117"/>
      <c r="P43" s="117">
        <v>502394</v>
      </c>
      <c r="Q43" t="s">
        <v>236</v>
      </c>
      <c r="R43" t="s">
        <v>90</v>
      </c>
      <c r="S43" t="s">
        <v>78</v>
      </c>
      <c r="T43" t="s">
        <v>73</v>
      </c>
    </row>
    <row r="44" spans="2:20" x14ac:dyDescent="0.3">
      <c r="B44">
        <v>93724</v>
      </c>
      <c r="C44" s="24" t="s">
        <v>235</v>
      </c>
      <c r="D44" s="24" t="s">
        <v>12</v>
      </c>
      <c r="E44" s="24" t="s">
        <v>84</v>
      </c>
      <c r="F44" s="116" t="s">
        <v>70</v>
      </c>
      <c r="G44" s="116" t="s">
        <v>136</v>
      </c>
      <c r="H44" s="116" t="s">
        <v>233</v>
      </c>
      <c r="I44" s="116" t="s">
        <v>114</v>
      </c>
      <c r="J44" s="42">
        <v>30.566396954323402</v>
      </c>
      <c r="K44" s="42">
        <v>25.912527653418501</v>
      </c>
      <c r="L44" s="42">
        <v>35.814299314295603</v>
      </c>
      <c r="M44" s="42">
        <v>23.489113467019799</v>
      </c>
      <c r="N44" s="42">
        <v>39.006838572233903</v>
      </c>
      <c r="O44" s="117"/>
      <c r="P44" s="117">
        <v>560333</v>
      </c>
      <c r="Q44" t="s">
        <v>236</v>
      </c>
      <c r="R44" t="s">
        <v>90</v>
      </c>
      <c r="S44" t="s">
        <v>103</v>
      </c>
      <c r="T44" t="s">
        <v>73</v>
      </c>
    </row>
    <row r="45" spans="2:20" x14ac:dyDescent="0.3">
      <c r="B45">
        <v>93724</v>
      </c>
      <c r="C45" s="24" t="s">
        <v>235</v>
      </c>
      <c r="D45" s="24" t="s">
        <v>86</v>
      </c>
      <c r="E45" s="24" t="s">
        <v>87</v>
      </c>
      <c r="F45" s="116" t="s">
        <v>70</v>
      </c>
      <c r="G45" s="116" t="s">
        <v>136</v>
      </c>
      <c r="H45" s="116" t="s">
        <v>233</v>
      </c>
      <c r="I45" s="116" t="s">
        <v>114</v>
      </c>
      <c r="J45" s="42">
        <v>22.5661800700402</v>
      </c>
      <c r="K45" s="42">
        <v>19.761498319982501</v>
      </c>
      <c r="L45" s="42">
        <v>25.6559982595906</v>
      </c>
      <c r="M45" s="42">
        <v>18.270718994488</v>
      </c>
      <c r="N45" s="42">
        <v>27.517055471044198</v>
      </c>
      <c r="O45" s="117"/>
      <c r="P45" s="117">
        <v>887274</v>
      </c>
      <c r="Q45" t="s">
        <v>236</v>
      </c>
      <c r="R45" t="s">
        <v>90</v>
      </c>
      <c r="S45" t="s">
        <v>78</v>
      </c>
      <c r="T45" t="s">
        <v>73</v>
      </c>
    </row>
    <row r="46" spans="2:20" x14ac:dyDescent="0.3">
      <c r="B46">
        <v>91884</v>
      </c>
      <c r="C46" s="24" t="s">
        <v>234</v>
      </c>
      <c r="D46" t="s">
        <v>68</v>
      </c>
      <c r="E46" t="s">
        <v>69</v>
      </c>
      <c r="F46" t="s">
        <v>70</v>
      </c>
      <c r="G46" t="s">
        <v>109</v>
      </c>
      <c r="H46">
        <v>2018</v>
      </c>
      <c r="I46" t="s">
        <v>114</v>
      </c>
      <c r="J46" s="42">
        <v>903.97969520000004</v>
      </c>
      <c r="K46" s="42">
        <v>898.17421969999998</v>
      </c>
      <c r="L46" s="42">
        <v>909.81330100000002</v>
      </c>
      <c r="M46" s="42"/>
      <c r="N46" s="42"/>
      <c r="O46" s="117">
        <v>93381</v>
      </c>
      <c r="P46" s="117">
        <v>10179253</v>
      </c>
      <c r="R46" t="s">
        <v>90</v>
      </c>
      <c r="S46" t="s">
        <v>73</v>
      </c>
      <c r="T46" t="s">
        <v>73</v>
      </c>
    </row>
    <row r="47" spans="2:20" x14ac:dyDescent="0.3">
      <c r="B47">
        <v>91884</v>
      </c>
      <c r="C47" s="24" t="s">
        <v>234</v>
      </c>
      <c r="D47" t="s">
        <v>133</v>
      </c>
      <c r="E47" t="s">
        <v>134</v>
      </c>
      <c r="F47" t="s">
        <v>70</v>
      </c>
      <c r="G47" t="s">
        <v>109</v>
      </c>
      <c r="H47">
        <v>2018</v>
      </c>
      <c r="I47" t="s">
        <v>114</v>
      </c>
      <c r="J47" s="42">
        <v>949.58986630000004</v>
      </c>
      <c r="K47" s="42">
        <v>916.75846090000005</v>
      </c>
      <c r="L47" s="42">
        <v>983.29352249999999</v>
      </c>
      <c r="M47" s="42"/>
      <c r="N47" s="42"/>
      <c r="O47" s="117">
        <v>3181</v>
      </c>
      <c r="P47" s="117">
        <v>346213</v>
      </c>
      <c r="R47" t="s">
        <v>90</v>
      </c>
      <c r="S47" t="s">
        <v>103</v>
      </c>
      <c r="T47" t="s">
        <v>73</v>
      </c>
    </row>
    <row r="48" spans="2:20" x14ac:dyDescent="0.3">
      <c r="B48">
        <v>91884</v>
      </c>
      <c r="C48" s="24" t="s">
        <v>234</v>
      </c>
      <c r="D48" t="s">
        <v>2</v>
      </c>
      <c r="E48" t="s">
        <v>75</v>
      </c>
      <c r="F48" t="s">
        <v>70</v>
      </c>
      <c r="G48" t="s">
        <v>109</v>
      </c>
      <c r="H48">
        <v>2018</v>
      </c>
      <c r="I48" t="s">
        <v>114</v>
      </c>
      <c r="J48" s="42">
        <v>925.0117047</v>
      </c>
      <c r="K48" s="42">
        <v>788.55178990000002</v>
      </c>
      <c r="L48" s="42">
        <v>1078.04636</v>
      </c>
      <c r="M48" s="42"/>
      <c r="N48" s="42"/>
      <c r="O48" s="117">
        <v>168</v>
      </c>
      <c r="P48" s="117">
        <v>21543</v>
      </c>
      <c r="R48" t="s">
        <v>90</v>
      </c>
      <c r="S48" t="s">
        <v>78</v>
      </c>
      <c r="T48" t="s">
        <v>78</v>
      </c>
    </row>
    <row r="49" spans="1:20" x14ac:dyDescent="0.3">
      <c r="B49">
        <v>91884</v>
      </c>
      <c r="C49" s="24" t="s">
        <v>234</v>
      </c>
      <c r="D49" t="s">
        <v>4</v>
      </c>
      <c r="E49" t="s">
        <v>16</v>
      </c>
      <c r="F49" t="s">
        <v>70</v>
      </c>
      <c r="G49" t="s">
        <v>109</v>
      </c>
      <c r="H49">
        <v>2018</v>
      </c>
      <c r="I49" t="s">
        <v>114</v>
      </c>
      <c r="J49" s="42">
        <v>1042.6714469999999</v>
      </c>
      <c r="K49" s="42">
        <v>926.77760179999996</v>
      </c>
      <c r="L49" s="42">
        <v>1169.0215330000001</v>
      </c>
      <c r="M49" s="42"/>
      <c r="N49" s="42"/>
      <c r="O49" s="117">
        <v>295</v>
      </c>
      <c r="P49" s="117">
        <v>28402</v>
      </c>
      <c r="R49" t="s">
        <v>90</v>
      </c>
      <c r="S49" t="s">
        <v>103</v>
      </c>
      <c r="T49" t="s">
        <v>78</v>
      </c>
    </row>
    <row r="50" spans="1:20" x14ac:dyDescent="0.3">
      <c r="B50">
        <v>91884</v>
      </c>
      <c r="C50" s="24" t="s">
        <v>234</v>
      </c>
      <c r="D50" t="s">
        <v>6</v>
      </c>
      <c r="E50" t="s">
        <v>77</v>
      </c>
      <c r="F50" t="s">
        <v>70</v>
      </c>
      <c r="G50" t="s">
        <v>109</v>
      </c>
      <c r="H50">
        <v>2018</v>
      </c>
      <c r="I50" t="s">
        <v>114</v>
      </c>
      <c r="J50" s="42">
        <v>983.63926489999994</v>
      </c>
      <c r="K50" s="42">
        <v>873.83969149999996</v>
      </c>
      <c r="L50" s="42">
        <v>1103.3452380000001</v>
      </c>
      <c r="M50" s="42"/>
      <c r="N50" s="42"/>
      <c r="O50" s="117">
        <v>295</v>
      </c>
      <c r="P50" s="117">
        <v>34506</v>
      </c>
      <c r="R50" t="s">
        <v>90</v>
      </c>
      <c r="S50" t="s">
        <v>78</v>
      </c>
      <c r="T50" t="s">
        <v>78</v>
      </c>
    </row>
    <row r="51" spans="1:20" x14ac:dyDescent="0.3">
      <c r="B51">
        <v>91884</v>
      </c>
      <c r="C51" s="24" t="s">
        <v>234</v>
      </c>
      <c r="D51" t="s">
        <v>8</v>
      </c>
      <c r="E51" t="s">
        <v>79</v>
      </c>
      <c r="F51" t="s">
        <v>70</v>
      </c>
      <c r="G51" t="s">
        <v>109</v>
      </c>
      <c r="H51">
        <v>2018</v>
      </c>
      <c r="I51" t="s">
        <v>114</v>
      </c>
      <c r="J51" s="42">
        <v>939.97114539999995</v>
      </c>
      <c r="K51" s="42">
        <v>868.39499820000003</v>
      </c>
      <c r="L51" s="42">
        <v>1015.860282</v>
      </c>
      <c r="M51" s="42"/>
      <c r="N51" s="42"/>
      <c r="O51" s="117">
        <v>641</v>
      </c>
      <c r="P51" s="117">
        <v>72815</v>
      </c>
      <c r="R51" t="s">
        <v>90</v>
      </c>
      <c r="S51" t="s">
        <v>78</v>
      </c>
      <c r="T51" t="s">
        <v>78</v>
      </c>
    </row>
    <row r="52" spans="1:20" x14ac:dyDescent="0.3">
      <c r="B52">
        <v>91884</v>
      </c>
      <c r="C52" s="24" t="s">
        <v>234</v>
      </c>
      <c r="D52" t="s">
        <v>12</v>
      </c>
      <c r="E52" t="s">
        <v>85</v>
      </c>
      <c r="F52" t="s">
        <v>70</v>
      </c>
      <c r="G52" t="s">
        <v>109</v>
      </c>
      <c r="H52">
        <v>2018</v>
      </c>
      <c r="I52" t="s">
        <v>114</v>
      </c>
      <c r="J52" s="42">
        <v>1097.2053619999999</v>
      </c>
      <c r="K52" s="42">
        <v>968.10331450000001</v>
      </c>
      <c r="L52" s="42">
        <v>1238.6544019999999</v>
      </c>
      <c r="M52" s="42"/>
      <c r="N52" s="42"/>
      <c r="O52" s="117">
        <v>264</v>
      </c>
      <c r="P52" s="117">
        <v>24966</v>
      </c>
      <c r="R52" t="s">
        <v>90</v>
      </c>
      <c r="S52" t="s">
        <v>103</v>
      </c>
      <c r="T52" t="s">
        <v>103</v>
      </c>
    </row>
    <row r="53" spans="1:20" x14ac:dyDescent="0.3">
      <c r="B53">
        <v>91884</v>
      </c>
      <c r="C53" s="24" t="s">
        <v>234</v>
      </c>
      <c r="D53" t="s">
        <v>156</v>
      </c>
      <c r="E53" t="s">
        <v>81</v>
      </c>
      <c r="F53" t="s">
        <v>70</v>
      </c>
      <c r="G53" t="s">
        <v>109</v>
      </c>
      <c r="H53">
        <v>2018</v>
      </c>
      <c r="I53" t="s">
        <v>114</v>
      </c>
      <c r="J53" s="42">
        <v>910.06685200000004</v>
      </c>
      <c r="K53" s="42">
        <v>831.83578720000003</v>
      </c>
      <c r="L53" s="42">
        <v>993.65293180000003</v>
      </c>
      <c r="M53" s="42"/>
      <c r="N53" s="42"/>
      <c r="O53" s="117">
        <v>501</v>
      </c>
      <c r="P53" s="117">
        <v>52614</v>
      </c>
      <c r="R53" t="s">
        <v>90</v>
      </c>
      <c r="S53" t="s">
        <v>78</v>
      </c>
      <c r="T53" t="s">
        <v>78</v>
      </c>
    </row>
    <row r="54" spans="1:20" x14ac:dyDescent="0.3">
      <c r="B54">
        <v>91884</v>
      </c>
      <c r="C54" s="24" t="s">
        <v>234</v>
      </c>
      <c r="D54" t="s">
        <v>157</v>
      </c>
      <c r="E54" t="s">
        <v>84</v>
      </c>
      <c r="F54" t="s">
        <v>70</v>
      </c>
      <c r="G54" t="s">
        <v>109</v>
      </c>
      <c r="H54">
        <v>2018</v>
      </c>
      <c r="I54" t="s">
        <v>114</v>
      </c>
      <c r="J54" s="42">
        <v>785.85565710000003</v>
      </c>
      <c r="K54" s="42">
        <v>694.12639679999995</v>
      </c>
      <c r="L54" s="42">
        <v>886.27159229999995</v>
      </c>
      <c r="M54" s="42"/>
      <c r="N54" s="42"/>
      <c r="O54" s="117">
        <v>269</v>
      </c>
      <c r="P54" s="117">
        <v>35037</v>
      </c>
      <c r="R54" t="s">
        <v>90</v>
      </c>
      <c r="S54" t="s">
        <v>106</v>
      </c>
      <c r="T54" t="s">
        <v>106</v>
      </c>
    </row>
    <row r="55" spans="1:20" x14ac:dyDescent="0.3">
      <c r="B55">
        <v>91884</v>
      </c>
      <c r="C55" s="24" t="s">
        <v>234</v>
      </c>
      <c r="D55" t="s">
        <v>158</v>
      </c>
      <c r="E55" t="s">
        <v>87</v>
      </c>
      <c r="F55" t="s">
        <v>70</v>
      </c>
      <c r="G55" t="s">
        <v>109</v>
      </c>
      <c r="H55">
        <v>2018</v>
      </c>
      <c r="I55" t="s">
        <v>114</v>
      </c>
      <c r="J55" s="42">
        <v>978.22598860000005</v>
      </c>
      <c r="K55" s="42">
        <v>909.23509179999996</v>
      </c>
      <c r="L55" s="42">
        <v>1051.055959</v>
      </c>
      <c r="M55" s="42"/>
      <c r="N55" s="42"/>
      <c r="O55" s="117">
        <v>748</v>
      </c>
      <c r="P55" s="117">
        <v>76330</v>
      </c>
      <c r="R55" t="s">
        <v>90</v>
      </c>
      <c r="S55" t="s">
        <v>103</v>
      </c>
      <c r="T55" t="s">
        <v>78</v>
      </c>
    </row>
    <row r="56" spans="1:20" x14ac:dyDescent="0.3">
      <c r="A56" s="24"/>
      <c r="B56" s="25" t="s">
        <v>141</v>
      </c>
      <c r="C56" s="25"/>
      <c r="D56" s="26"/>
      <c r="E56" s="26"/>
      <c r="F56" s="25"/>
      <c r="G56" s="25"/>
      <c r="H56" s="25"/>
      <c r="I56" s="25"/>
      <c r="J56" s="27"/>
      <c r="K56" s="27"/>
      <c r="L56" s="27"/>
      <c r="M56" s="27"/>
      <c r="N56" s="27"/>
      <c r="O56" s="25"/>
      <c r="P56" s="25"/>
      <c r="Q56" s="25"/>
      <c r="R56" s="25"/>
      <c r="S56" s="25"/>
      <c r="T56" s="25"/>
    </row>
    <row r="57" spans="1:20" x14ac:dyDescent="0.3">
      <c r="A57" s="24"/>
      <c r="B57" t="s">
        <v>138</v>
      </c>
      <c r="C57" t="s">
        <v>102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x14ac:dyDescent="0.3">
      <c r="C58" s="1" t="s">
        <v>139</v>
      </c>
    </row>
    <row r="61" spans="1:20" x14ac:dyDescent="0.3">
      <c r="B61" t="s">
        <v>189</v>
      </c>
    </row>
  </sheetData>
  <hyperlinks>
    <hyperlink ref="C58" r:id="rId1"/>
    <hyperlink ref="B2" location="Contents!A1" display="Back to contents page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Demographics</vt:lpstr>
      <vt:lpstr>Prevalence</vt:lpstr>
      <vt:lpstr>Admissions</vt:lpstr>
      <vt:lpstr>Lifestyle</vt:lpstr>
      <vt:lpstr>Mortality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Gadsby, Donna</dc:creator>
  <cp:lastModifiedBy>Gadsby, Donna</cp:lastModifiedBy>
  <dcterms:created xsi:type="dcterms:W3CDTF">2019-01-07T16:21:29Z</dcterms:created>
  <dcterms:modified xsi:type="dcterms:W3CDTF">2020-11-06T13:23:43Z</dcterms:modified>
</cp:coreProperties>
</file>