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OCERestrictedPermissions\Business Intelligence\Themes\Housing\Housing articles\"/>
    </mc:Choice>
  </mc:AlternateContent>
  <xr:revisionPtr revIDLastSave="0" documentId="13_ncr:1_{6B204336-8BEC-4B69-824C-EC53F1959C0D}" xr6:coauthVersionLast="47" xr6:coauthVersionMax="47" xr10:uidLastSave="{00000000-0000-0000-0000-000000000000}"/>
  <bookViews>
    <workbookView xWindow="768" yWindow="768" windowWidth="21144" windowHeight="10752" xr2:uid="{00000000-000D-0000-FFFF-FFFF00000000}"/>
  </bookViews>
  <sheets>
    <sheet name="Appendix 1" sheetId="1" r:id="rId1"/>
    <sheet name="Appendix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1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1" i="1"/>
  <c r="R5" i="1"/>
  <c r="P8" i="1"/>
  <c r="P11" i="1"/>
  <c r="P16" i="1"/>
  <c r="P19" i="1"/>
  <c r="O6" i="1"/>
  <c r="P6" i="1" s="1"/>
  <c r="O7" i="1"/>
  <c r="P7" i="1" s="1"/>
  <c r="O8" i="1"/>
  <c r="O9" i="1"/>
  <c r="P9" i="1" s="1"/>
  <c r="O10" i="1"/>
  <c r="P10" i="1" s="1"/>
  <c r="O11" i="1"/>
  <c r="O12" i="1"/>
  <c r="P12" i="1" s="1"/>
  <c r="O13" i="1"/>
  <c r="P13" i="1" s="1"/>
  <c r="O14" i="1"/>
  <c r="P14" i="1" s="1"/>
  <c r="O15" i="1"/>
  <c r="P15" i="1" s="1"/>
  <c r="O16" i="1"/>
  <c r="O18" i="1"/>
  <c r="P18" i="1" s="1"/>
  <c r="O19" i="1"/>
  <c r="O20" i="1"/>
  <c r="P20" i="1" s="1"/>
  <c r="O21" i="1"/>
  <c r="P21" i="1" s="1"/>
  <c r="O5" i="1"/>
  <c r="P5" i="1" s="1"/>
  <c r="D17" i="2"/>
  <c r="D20" i="2" s="1"/>
  <c r="C17" i="2"/>
  <c r="C20" i="2" s="1"/>
  <c r="M17" i="1"/>
  <c r="O17" i="1" s="1"/>
  <c r="P17" i="1" s="1"/>
  <c r="J20" i="1" l="1"/>
  <c r="I20" i="1" l="1"/>
  <c r="H20" i="1"/>
  <c r="G20" i="1"/>
  <c r="F20" i="1"/>
  <c r="E20" i="1"/>
  <c r="D20" i="1"/>
  <c r="C20" i="1"/>
  <c r="B20" i="1"/>
  <c r="R20" i="1" l="1"/>
  <c r="S20" i="1"/>
</calcChain>
</file>

<file path=xl/sharedStrings.xml><?xml version="1.0" encoding="utf-8"?>
<sst xmlns="http://schemas.openxmlformats.org/spreadsheetml/2006/main" count="53" uniqueCount="34">
  <si>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</si>
  <si>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</si>
  <si>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</si>
  <si>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</si>
  <si>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</si>
  <si>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</si>
  <si>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</si>
  <si>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</si>
  <si>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</si>
  <si>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</si>
  <si>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</si>
  <si>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</si>
  <si>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 UA</t>
  </si>
  <si>
    <t>Blackpool UA</t>
  </si>
  <si>
    <t>Lancashire-14</t>
  </si>
  <si>
    <t>Lancashire-12</t>
  </si>
  <si>
    <t>England</t>
  </si>
  <si>
    <t>Vacant dwellings by local authority</t>
  </si>
  <si>
    <t>Live tables on dwelling stock (including vacants)</t>
  </si>
  <si>
    <t>Table 615</t>
  </si>
  <si>
    <t>Total vacant</t>
  </si>
  <si>
    <t>Local authority owned</t>
  </si>
  <si>
    <t>Housing association*</t>
  </si>
  <si>
    <t>* (Private registered provider)</t>
  </si>
  <si>
    <t>Email: housing.statistics@communities.gov.uk  Tel: 0303 444 1864</t>
  </si>
  <si>
    <t>Source: Ministry of Housing, Communities &amp; Local Government. Council tax base</t>
  </si>
  <si>
    <t>Change in vacant dwellings: 2021 to 2022</t>
  </si>
  <si>
    <t>Percentage change: 2021 to 2022</t>
  </si>
  <si>
    <t>Change in vacant dwellings: 2010 to 2022</t>
  </si>
  <si>
    <t>Percentage change: 2010 to 2022</t>
  </si>
  <si>
    <t>Vacant dwellings by local authority and tenure, 2022</t>
  </si>
  <si>
    <t>Email: housing.statistics@levellingup.gov.uk  Tel: 0303 444 1864</t>
  </si>
  <si>
    <t xml:space="preserve">Source: council tax base (CTB) - statistical release: </t>
  </si>
  <si>
    <t>https://www.gov.uk/government/collections/council-taxbase-statistics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</si>
</sst>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&quot; &quot;* #,##0&quot; &quot;;&quot; &quot;* &quot;(&quot;#,##0&quot;)&quot;;&quot; &quot;* &quot;-&quot;#&quot; &quot;;&quot; &quot;@&quot; 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16" fontId="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applyFont="1"/>
    <xf numFmtId="0" fontId="4" fillId="0" borderId="0" xfId="1"/>
    <xf numFmtId="0" fontId="0" fillId="0" borderId="0" xfId="0" applyAlignment="1">
      <alignment vertical="center" readingOrder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164" fontId="1" fillId="0" borderId="0" xfId="0" applyNumberFormat="1" applyFont="1" applyFill="1" applyBorder="1"/>
    <xf numFmtId="0" fontId="3" fillId="0" borderId="2" xfId="0" applyFont="1" applyFill="1" applyBorder="1" applyAlignment="1">
      <alignment horizontal="right" wrapText="1"/>
    </xf>
    <xf numFmtId="3" fontId="0" fillId="0" borderId="2" xfId="0" applyNumberFormat="1" applyFill="1" applyBorder="1"/>
    <xf numFmtId="3" fontId="1" fillId="0" borderId="2" xfId="0" applyNumberFormat="1" applyFont="1" applyFill="1" applyBorder="1"/>
    <xf numFmtId="0" fontId="3" fillId="0" borderId="3" xfId="0" applyFont="1" applyFill="1" applyBorder="1" applyAlignment="1">
      <alignment horizontal="right" vertical="center"/>
    </xf>
    <xf numFmtId="16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0" fillId="0" borderId="4" xfId="0" applyBorder="1"/>
    <xf numFmtId="0" fontId="0" fillId="0" borderId="4" xfId="0" applyBorder="1" applyAlignment="1">
      <alignment wrapText="1"/>
    </xf>
    <xf numFmtId="16" fontId="6" fillId="0" borderId="0" xfId="0" applyNumberFormat="1" applyFont="1"/>
    <xf numFmtId="0" fontId="7" fillId="0" borderId="5" xfId="0" applyFont="1" applyBorder="1" applyAlignment="1">
      <alignment vertical="center"/>
    </xf>
    <xf numFmtId="165" fontId="0" fillId="0" borderId="0" xfId="3" applyNumberFormat="1" applyFont="1"/>
    <xf numFmtId="165" fontId="1" fillId="0" borderId="0" xfId="3" applyNumberFormat="1" applyFont="1"/>
  </cellXfs>
  <cellStyles count="4">
    <cellStyle name="Comma" xfId="3" builtinId="3"/>
    <cellStyle name="Hyperlink" xfId="1" builtinId="8"/>
    <cellStyle name="Normal" xfId="0" builtinId="0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al-data-sets/live-tables-on-dwelling-stock-including-vaca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al-data-sets/live-tables-on-dwelling-stock-including-vaca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workbookViewId="0">
      <selection activeCell="A29" sqref="A29"/>
    </sheetView>
  </sheetViews>
  <sheetFormatPr defaultRowHeight="14.4" x14ac:dyDescent="0.3"/>
  <cols>
    <col min="1" max="1" width="24.88671875" bestFit="1" customWidth="1"/>
    <col min="15" max="15" width="13.33203125" customWidth="1"/>
    <col min="16" max="16" width="12.44140625" customWidth="1"/>
    <col min="17" max="17" width="6.109375" customWidth="1"/>
    <col min="18" max="18" width="12.5546875" customWidth="1"/>
    <col min="19" max="19" width="12.44140625" customWidth="1"/>
  </cols>
  <sheetData>
    <row r="1" spans="1:21" x14ac:dyDescent="0.3">
      <c r="A1" s="14" t="s">
        <v>17</v>
      </c>
    </row>
    <row r="2" spans="1:21" x14ac:dyDescent="0.3">
      <c r="B2" s="1">
        <v>40455</v>
      </c>
      <c r="C2" s="1">
        <v>40819</v>
      </c>
      <c r="D2" s="1">
        <v>41183</v>
      </c>
      <c r="E2" s="1">
        <v>41554</v>
      </c>
      <c r="F2" s="1">
        <v>41918</v>
      </c>
      <c r="G2" s="1">
        <v>42282</v>
      </c>
      <c r="H2" s="1">
        <v>42646</v>
      </c>
      <c r="I2" s="1">
        <v>43010</v>
      </c>
      <c r="J2" s="29">
        <v>43739</v>
      </c>
      <c r="K2" s="29">
        <v>43745</v>
      </c>
      <c r="L2" s="34">
        <v>43743</v>
      </c>
      <c r="M2" s="34">
        <v>44473</v>
      </c>
      <c r="N2" s="34">
        <v>44837</v>
      </c>
      <c r="O2" s="1"/>
      <c r="P2" s="1"/>
      <c r="Q2" s="1"/>
      <c r="R2" s="1"/>
      <c r="S2" s="2"/>
    </row>
    <row r="3" spans="1:21" x14ac:dyDescent="0.3">
      <c r="B3" s="2"/>
      <c r="C3" s="2"/>
      <c r="D3" s="2"/>
      <c r="E3" s="3"/>
      <c r="F3" s="3"/>
      <c r="G3" s="3"/>
      <c r="H3" s="3"/>
      <c r="I3" s="3"/>
      <c r="J3" s="3"/>
      <c r="K3" s="3"/>
      <c r="L3" s="3"/>
      <c r="O3" s="3"/>
      <c r="P3" s="3"/>
      <c r="Q3" s="3"/>
      <c r="R3" s="3"/>
      <c r="S3" s="2"/>
    </row>
    <row r="4" spans="1:21" ht="57.75" customHeight="1" x14ac:dyDescent="0.3">
      <c r="B4" s="28">
        <v>2010</v>
      </c>
      <c r="C4" s="19">
        <v>2011</v>
      </c>
      <c r="D4" s="19">
        <v>2012</v>
      </c>
      <c r="E4" s="20">
        <v>2013</v>
      </c>
      <c r="F4" s="20">
        <v>2014</v>
      </c>
      <c r="G4" s="20">
        <v>2015</v>
      </c>
      <c r="H4" s="20">
        <v>2016</v>
      </c>
      <c r="I4" s="20">
        <v>2017</v>
      </c>
      <c r="J4" s="20">
        <v>2018</v>
      </c>
      <c r="K4" s="20">
        <v>2019</v>
      </c>
      <c r="L4" s="35">
        <v>2020</v>
      </c>
      <c r="M4" s="35">
        <v>2021</v>
      </c>
      <c r="N4" s="35">
        <v>2022</v>
      </c>
      <c r="O4" s="25" t="s">
        <v>26</v>
      </c>
      <c r="P4" s="23" t="s">
        <v>27</v>
      </c>
      <c r="Q4" s="17"/>
      <c r="R4" s="22" t="s">
        <v>28</v>
      </c>
      <c r="S4" s="23" t="s">
        <v>29</v>
      </c>
      <c r="T4" s="18"/>
      <c r="U4" s="18"/>
    </row>
    <row r="5" spans="1:21" x14ac:dyDescent="0.3">
      <c r="A5" s="2" t="s">
        <v>0</v>
      </c>
      <c r="B5" s="6">
        <v>3226</v>
      </c>
      <c r="C5" s="6">
        <v>2824</v>
      </c>
      <c r="D5" s="7">
        <v>2978</v>
      </c>
      <c r="E5" s="8">
        <v>2626</v>
      </c>
      <c r="F5" s="8">
        <v>2458</v>
      </c>
      <c r="G5" s="8">
        <v>2456</v>
      </c>
      <c r="H5" s="8">
        <v>2384</v>
      </c>
      <c r="I5" s="8">
        <v>2267</v>
      </c>
      <c r="J5" s="8">
        <v>2261</v>
      </c>
      <c r="K5" s="30">
        <v>2089</v>
      </c>
      <c r="L5" s="30">
        <v>1907</v>
      </c>
      <c r="M5" s="36">
        <v>1832</v>
      </c>
      <c r="N5" s="36">
        <v>1867</v>
      </c>
      <c r="O5" s="26">
        <f>N5-M5</f>
        <v>35</v>
      </c>
      <c r="P5" s="21">
        <f>O5/M5</f>
        <v>1.9104803493449781E-2</v>
      </c>
      <c r="Q5" s="8"/>
      <c r="R5" s="8">
        <f>N5-B5</f>
        <v>-1359</v>
      </c>
      <c r="S5" s="5">
        <f>(N5-B5)/B5</f>
        <v>-0.42126472411655302</v>
      </c>
    </row>
    <row r="6" spans="1:21" x14ac:dyDescent="0.3">
      <c r="A6" s="2" t="s">
        <v>1</v>
      </c>
      <c r="B6" s="6">
        <v>1624</v>
      </c>
      <c r="C6" s="6">
        <v>1672</v>
      </c>
      <c r="D6" s="7">
        <v>1752</v>
      </c>
      <c r="E6" s="8">
        <v>1528</v>
      </c>
      <c r="F6" s="8">
        <v>1485</v>
      </c>
      <c r="G6" s="8">
        <v>1409</v>
      </c>
      <c r="H6" s="8">
        <v>1384</v>
      </c>
      <c r="I6" s="8">
        <v>1364</v>
      </c>
      <c r="J6" s="8">
        <v>1447</v>
      </c>
      <c r="K6" s="30">
        <v>1381</v>
      </c>
      <c r="L6" s="30">
        <v>1381</v>
      </c>
      <c r="M6" s="36">
        <v>1353</v>
      </c>
      <c r="N6" s="36">
        <v>1308</v>
      </c>
      <c r="O6" s="26">
        <f t="shared" ref="O6:O21" si="0">N6-M6</f>
        <v>-45</v>
      </c>
      <c r="P6" s="21">
        <f t="shared" ref="P6:P21" si="1">O6/M6</f>
        <v>-3.325942350332594E-2</v>
      </c>
      <c r="Q6" s="8"/>
      <c r="R6" s="8">
        <f t="shared" ref="R6:R21" si="2">N6-B6</f>
        <v>-316</v>
      </c>
      <c r="S6" s="5">
        <f t="shared" ref="S6:S21" si="3">(N6-B6)/B6</f>
        <v>-0.19458128078817735</v>
      </c>
    </row>
    <row r="7" spans="1:21" x14ac:dyDescent="0.3">
      <c r="A7" s="2" t="s">
        <v>2</v>
      </c>
      <c r="B7" s="6">
        <v>1848</v>
      </c>
      <c r="C7" s="6">
        <v>1827</v>
      </c>
      <c r="D7" s="7">
        <v>1784</v>
      </c>
      <c r="E7" s="8">
        <v>1755</v>
      </c>
      <c r="F7" s="8">
        <v>1702</v>
      </c>
      <c r="G7" s="8">
        <v>1618</v>
      </c>
      <c r="H7" s="8">
        <v>1543</v>
      </c>
      <c r="I7" s="8">
        <v>1592</v>
      </c>
      <c r="J7" s="8">
        <v>1760</v>
      </c>
      <c r="K7" s="30">
        <v>1751</v>
      </c>
      <c r="L7" s="30">
        <v>1699</v>
      </c>
      <c r="M7" s="36">
        <v>1502</v>
      </c>
      <c r="N7" s="36">
        <v>1562</v>
      </c>
      <c r="O7" s="26">
        <f t="shared" si="0"/>
        <v>60</v>
      </c>
      <c r="P7" s="21">
        <f t="shared" si="1"/>
        <v>3.9946737683089213E-2</v>
      </c>
      <c r="Q7" s="8"/>
      <c r="R7" s="8">
        <f t="shared" si="2"/>
        <v>-286</v>
      </c>
      <c r="S7" s="5">
        <f t="shared" si="3"/>
        <v>-0.15476190476190477</v>
      </c>
    </row>
    <row r="8" spans="1:21" x14ac:dyDescent="0.3">
      <c r="A8" s="2" t="s">
        <v>3</v>
      </c>
      <c r="B8" s="6">
        <v>2446</v>
      </c>
      <c r="C8" s="6">
        <v>2547</v>
      </c>
      <c r="D8" s="7">
        <v>2565</v>
      </c>
      <c r="E8" s="8">
        <v>2312</v>
      </c>
      <c r="F8" s="8">
        <v>2166</v>
      </c>
      <c r="G8" s="8">
        <v>1962</v>
      </c>
      <c r="H8" s="8">
        <v>1874</v>
      </c>
      <c r="I8" s="8">
        <v>1755</v>
      </c>
      <c r="J8" s="8">
        <v>1685</v>
      </c>
      <c r="K8" s="30">
        <v>1660</v>
      </c>
      <c r="L8" s="30">
        <v>1496</v>
      </c>
      <c r="M8" s="36">
        <v>1307</v>
      </c>
      <c r="N8" s="36">
        <v>1260</v>
      </c>
      <c r="O8" s="26">
        <f t="shared" si="0"/>
        <v>-47</v>
      </c>
      <c r="P8" s="21">
        <f t="shared" si="1"/>
        <v>-3.5960214231063506E-2</v>
      </c>
      <c r="Q8" s="8"/>
      <c r="R8" s="8">
        <f t="shared" si="2"/>
        <v>-1186</v>
      </c>
      <c r="S8" s="5">
        <f t="shared" si="3"/>
        <v>-0.48487326246933771</v>
      </c>
    </row>
    <row r="9" spans="1:21" x14ac:dyDescent="0.3">
      <c r="A9" s="2" t="s">
        <v>4</v>
      </c>
      <c r="B9" s="6">
        <v>2528</v>
      </c>
      <c r="C9" s="6">
        <v>2427</v>
      </c>
      <c r="D9" s="7">
        <v>2540</v>
      </c>
      <c r="E9" s="8">
        <v>2388</v>
      </c>
      <c r="F9" s="8">
        <v>2274</v>
      </c>
      <c r="G9" s="8">
        <v>2457</v>
      </c>
      <c r="H9" s="8">
        <v>2738</v>
      </c>
      <c r="I9" s="8">
        <v>2756</v>
      </c>
      <c r="J9" s="8">
        <v>2458</v>
      </c>
      <c r="K9" s="30">
        <v>2245</v>
      </c>
      <c r="L9" s="30">
        <v>2181</v>
      </c>
      <c r="M9" s="36">
        <v>2052</v>
      </c>
      <c r="N9" s="36">
        <v>1955</v>
      </c>
      <c r="O9" s="26">
        <f t="shared" si="0"/>
        <v>-97</v>
      </c>
      <c r="P9" s="21">
        <f t="shared" si="1"/>
        <v>-4.7270955165692005E-2</v>
      </c>
      <c r="Q9" s="8"/>
      <c r="R9" s="8">
        <f t="shared" si="2"/>
        <v>-573</v>
      </c>
      <c r="S9" s="5">
        <f t="shared" si="3"/>
        <v>-0.22666139240506328</v>
      </c>
    </row>
    <row r="10" spans="1:21" x14ac:dyDescent="0.3">
      <c r="A10" s="2" t="s">
        <v>5</v>
      </c>
      <c r="B10" s="6">
        <v>2688</v>
      </c>
      <c r="C10" s="6">
        <v>2746</v>
      </c>
      <c r="D10" s="7">
        <v>2554</v>
      </c>
      <c r="E10" s="8">
        <v>2519</v>
      </c>
      <c r="F10" s="8">
        <v>2190</v>
      </c>
      <c r="G10" s="8">
        <v>2045</v>
      </c>
      <c r="H10" s="8">
        <v>1897</v>
      </c>
      <c r="I10" s="8">
        <v>1859</v>
      </c>
      <c r="J10" s="8">
        <v>1817</v>
      </c>
      <c r="K10" s="30">
        <v>1620</v>
      </c>
      <c r="L10" s="30">
        <v>1534</v>
      </c>
      <c r="M10" s="36">
        <v>1428</v>
      </c>
      <c r="N10" s="36">
        <v>1376</v>
      </c>
      <c r="O10" s="26">
        <f t="shared" si="0"/>
        <v>-52</v>
      </c>
      <c r="P10" s="21">
        <f t="shared" si="1"/>
        <v>-3.6414565826330535E-2</v>
      </c>
      <c r="Q10" s="8"/>
      <c r="R10" s="8">
        <f t="shared" si="2"/>
        <v>-1312</v>
      </c>
      <c r="S10" s="5">
        <f t="shared" si="3"/>
        <v>-0.48809523809523808</v>
      </c>
    </row>
    <row r="11" spans="1:21" x14ac:dyDescent="0.3">
      <c r="A11" s="2" t="s">
        <v>6</v>
      </c>
      <c r="B11" s="6">
        <v>2601</v>
      </c>
      <c r="C11" s="6">
        <v>2399</v>
      </c>
      <c r="D11" s="7">
        <v>2478</v>
      </c>
      <c r="E11" s="8">
        <v>2193</v>
      </c>
      <c r="F11" s="8">
        <v>2301</v>
      </c>
      <c r="G11" s="8">
        <v>2289</v>
      </c>
      <c r="H11" s="8">
        <v>2584</v>
      </c>
      <c r="I11" s="8">
        <v>2694</v>
      </c>
      <c r="J11" s="8">
        <v>2707</v>
      </c>
      <c r="K11" s="30">
        <v>2666</v>
      </c>
      <c r="L11" s="30">
        <v>2812</v>
      </c>
      <c r="M11" s="36">
        <v>2439</v>
      </c>
      <c r="N11" s="36">
        <v>2415</v>
      </c>
      <c r="O11" s="26">
        <f t="shared" si="0"/>
        <v>-24</v>
      </c>
      <c r="P11" s="21">
        <f t="shared" si="1"/>
        <v>-9.8400984009840101E-3</v>
      </c>
      <c r="Q11" s="8"/>
      <c r="R11" s="8">
        <f t="shared" si="2"/>
        <v>-186</v>
      </c>
      <c r="S11" s="5">
        <f t="shared" si="3"/>
        <v>-7.1510957324106117E-2</v>
      </c>
    </row>
    <row r="12" spans="1:21" x14ac:dyDescent="0.3">
      <c r="A12" s="2" t="s">
        <v>7</v>
      </c>
      <c r="B12" s="6">
        <v>848</v>
      </c>
      <c r="C12" s="6">
        <v>822</v>
      </c>
      <c r="D12" s="7">
        <v>842</v>
      </c>
      <c r="E12" s="8">
        <v>940</v>
      </c>
      <c r="F12" s="8">
        <v>797</v>
      </c>
      <c r="G12" s="8">
        <v>813</v>
      </c>
      <c r="H12" s="8">
        <v>874</v>
      </c>
      <c r="I12" s="8">
        <v>791</v>
      </c>
      <c r="J12" s="8">
        <v>847</v>
      </c>
      <c r="K12" s="30">
        <v>839</v>
      </c>
      <c r="L12" s="30">
        <v>772</v>
      </c>
      <c r="M12" s="36">
        <v>774</v>
      </c>
      <c r="N12" s="36">
        <v>910</v>
      </c>
      <c r="O12" s="26">
        <f t="shared" si="0"/>
        <v>136</v>
      </c>
      <c r="P12" s="21">
        <f t="shared" si="1"/>
        <v>0.17571059431524547</v>
      </c>
      <c r="Q12" s="8"/>
      <c r="R12" s="8">
        <f t="shared" si="2"/>
        <v>62</v>
      </c>
      <c r="S12" s="5">
        <f t="shared" si="3"/>
        <v>7.3113207547169809E-2</v>
      </c>
    </row>
    <row r="13" spans="1:21" x14ac:dyDescent="0.3">
      <c r="A13" s="2" t="s">
        <v>8</v>
      </c>
      <c r="B13" s="6">
        <v>1437</v>
      </c>
      <c r="C13" s="6">
        <v>1470</v>
      </c>
      <c r="D13" s="7">
        <v>1585</v>
      </c>
      <c r="E13" s="8">
        <v>1575</v>
      </c>
      <c r="F13" s="8">
        <v>1441</v>
      </c>
      <c r="G13" s="8">
        <v>1372</v>
      </c>
      <c r="H13" s="8">
        <v>1271</v>
      </c>
      <c r="I13" s="8">
        <v>1188</v>
      </c>
      <c r="J13" s="8">
        <v>1207</v>
      </c>
      <c r="K13" s="30">
        <v>1169</v>
      </c>
      <c r="L13" s="30">
        <v>1206</v>
      </c>
      <c r="M13" s="36">
        <v>1068</v>
      </c>
      <c r="N13" s="36">
        <v>1127</v>
      </c>
      <c r="O13" s="26">
        <f t="shared" si="0"/>
        <v>59</v>
      </c>
      <c r="P13" s="21">
        <f t="shared" si="1"/>
        <v>5.5243445692883898E-2</v>
      </c>
      <c r="Q13" s="8"/>
      <c r="R13" s="8">
        <f t="shared" si="2"/>
        <v>-310</v>
      </c>
      <c r="S13" s="5">
        <f t="shared" si="3"/>
        <v>-0.21572720946416143</v>
      </c>
    </row>
    <row r="14" spans="1:21" x14ac:dyDescent="0.3">
      <c r="A14" s="2" t="s">
        <v>9</v>
      </c>
      <c r="B14" s="6">
        <v>1330</v>
      </c>
      <c r="C14" s="6">
        <v>1462</v>
      </c>
      <c r="D14" s="7">
        <v>1545</v>
      </c>
      <c r="E14" s="8">
        <v>1573</v>
      </c>
      <c r="F14" s="8">
        <v>1418</v>
      </c>
      <c r="G14" s="8">
        <v>1399</v>
      </c>
      <c r="H14" s="8">
        <v>1323</v>
      </c>
      <c r="I14" s="8">
        <v>1323</v>
      </c>
      <c r="J14" s="8">
        <v>1387</v>
      </c>
      <c r="K14" s="30">
        <v>1404</v>
      </c>
      <c r="L14" s="30">
        <v>1346</v>
      </c>
      <c r="M14" s="36">
        <v>1273</v>
      </c>
      <c r="N14" s="36">
        <v>1306</v>
      </c>
      <c r="O14" s="26">
        <f t="shared" si="0"/>
        <v>33</v>
      </c>
      <c r="P14" s="21">
        <f t="shared" si="1"/>
        <v>2.5923016496465043E-2</v>
      </c>
      <c r="Q14" s="8"/>
      <c r="R14" s="8">
        <f t="shared" si="2"/>
        <v>-24</v>
      </c>
      <c r="S14" s="5">
        <f t="shared" si="3"/>
        <v>-1.8045112781954888E-2</v>
      </c>
    </row>
    <row r="15" spans="1:21" x14ac:dyDescent="0.3">
      <c r="A15" s="2" t="s">
        <v>10</v>
      </c>
      <c r="B15" s="6">
        <v>1554</v>
      </c>
      <c r="C15" s="6">
        <v>1632</v>
      </c>
      <c r="D15" s="7">
        <v>1603</v>
      </c>
      <c r="E15" s="8">
        <v>1670</v>
      </c>
      <c r="F15" s="8">
        <v>1559</v>
      </c>
      <c r="G15" s="8">
        <v>1390</v>
      </c>
      <c r="H15" s="8">
        <v>1580</v>
      </c>
      <c r="I15" s="8">
        <v>1482</v>
      </c>
      <c r="J15" s="8">
        <v>1431</v>
      </c>
      <c r="K15" s="30">
        <v>1227</v>
      </c>
      <c r="L15" s="30">
        <v>1454</v>
      </c>
      <c r="M15" s="36">
        <v>1302</v>
      </c>
      <c r="N15" s="36">
        <v>1458</v>
      </c>
      <c r="O15" s="26">
        <f t="shared" si="0"/>
        <v>156</v>
      </c>
      <c r="P15" s="21">
        <f t="shared" si="1"/>
        <v>0.11981566820276497</v>
      </c>
      <c r="Q15" s="8"/>
      <c r="R15" s="8">
        <f t="shared" si="2"/>
        <v>-96</v>
      </c>
      <c r="S15" s="5">
        <f t="shared" si="3"/>
        <v>-6.1776061776061778E-2</v>
      </c>
    </row>
    <row r="16" spans="1:21" x14ac:dyDescent="0.3">
      <c r="A16" s="2" t="s">
        <v>11</v>
      </c>
      <c r="B16" s="6">
        <v>1878</v>
      </c>
      <c r="C16" s="6">
        <v>1984</v>
      </c>
      <c r="D16" s="7">
        <v>1925</v>
      </c>
      <c r="E16" s="8">
        <v>1784</v>
      </c>
      <c r="F16" s="8">
        <v>1619</v>
      </c>
      <c r="G16" s="8">
        <v>1548</v>
      </c>
      <c r="H16" s="8">
        <v>1275</v>
      </c>
      <c r="I16" s="8">
        <v>931</v>
      </c>
      <c r="J16" s="8">
        <v>946</v>
      </c>
      <c r="K16" s="30">
        <v>774</v>
      </c>
      <c r="L16" s="30">
        <v>876</v>
      </c>
      <c r="M16" s="36">
        <v>810</v>
      </c>
      <c r="N16" s="36">
        <v>905</v>
      </c>
      <c r="O16" s="26">
        <f t="shared" si="0"/>
        <v>95</v>
      </c>
      <c r="P16" s="21">
        <f t="shared" si="1"/>
        <v>0.11728395061728394</v>
      </c>
      <c r="Q16" s="8"/>
      <c r="R16" s="8">
        <f t="shared" si="2"/>
        <v>-973</v>
      </c>
      <c r="S16" s="5">
        <f t="shared" si="3"/>
        <v>-0.51810436634717782</v>
      </c>
    </row>
    <row r="17" spans="1:19" x14ac:dyDescent="0.3">
      <c r="A17" s="11" t="s">
        <v>15</v>
      </c>
      <c r="B17" s="9">
        <v>24008</v>
      </c>
      <c r="C17" s="9">
        <v>23812</v>
      </c>
      <c r="D17" s="12">
        <v>24151</v>
      </c>
      <c r="E17" s="13">
        <v>22863</v>
      </c>
      <c r="F17" s="13">
        <v>21410</v>
      </c>
      <c r="G17" s="13">
        <v>20758</v>
      </c>
      <c r="H17" s="13">
        <v>20727</v>
      </c>
      <c r="I17" s="13">
        <v>20002</v>
      </c>
      <c r="J17" s="13">
        <v>19953</v>
      </c>
      <c r="K17" s="13">
        <v>18825</v>
      </c>
      <c r="L17" s="13">
        <v>18664</v>
      </c>
      <c r="M17" s="37">
        <f>SUM(M5:M16)</f>
        <v>17140</v>
      </c>
      <c r="N17" s="37">
        <v>17449</v>
      </c>
      <c r="O17" s="27">
        <f t="shared" si="0"/>
        <v>309</v>
      </c>
      <c r="P17" s="24">
        <f t="shared" si="1"/>
        <v>1.8028004667444576E-2</v>
      </c>
      <c r="Q17" s="13"/>
      <c r="R17" s="13">
        <f t="shared" si="2"/>
        <v>-6559</v>
      </c>
      <c r="S17" s="10">
        <f t="shared" si="3"/>
        <v>-0.27320059980006667</v>
      </c>
    </row>
    <row r="18" spans="1:19" x14ac:dyDescent="0.3">
      <c r="A18" s="2" t="s">
        <v>12</v>
      </c>
      <c r="B18" s="6">
        <v>3372</v>
      </c>
      <c r="C18" s="6">
        <v>3417</v>
      </c>
      <c r="D18" s="7">
        <v>3474</v>
      </c>
      <c r="E18" s="8">
        <v>3405</v>
      </c>
      <c r="F18" s="8">
        <v>3368</v>
      </c>
      <c r="G18" s="8">
        <v>3002</v>
      </c>
      <c r="H18" s="8">
        <v>2941</v>
      </c>
      <c r="I18" s="8">
        <v>2838</v>
      </c>
      <c r="J18" s="8">
        <v>3038</v>
      </c>
      <c r="K18" s="30">
        <v>2717</v>
      </c>
      <c r="L18" s="30">
        <v>2654</v>
      </c>
      <c r="M18" s="30">
        <v>2504</v>
      </c>
      <c r="N18" s="30">
        <v>2518</v>
      </c>
      <c r="O18" s="26">
        <f t="shared" si="0"/>
        <v>14</v>
      </c>
      <c r="P18" s="21">
        <f t="shared" si="1"/>
        <v>5.5910543130990413E-3</v>
      </c>
      <c r="Q18" s="8"/>
      <c r="R18" s="8">
        <f t="shared" si="2"/>
        <v>-854</v>
      </c>
      <c r="S18" s="5">
        <f t="shared" si="3"/>
        <v>-0.25326215895610915</v>
      </c>
    </row>
    <row r="19" spans="1:19" x14ac:dyDescent="0.3">
      <c r="A19" s="2" t="s">
        <v>13</v>
      </c>
      <c r="B19" s="6">
        <v>3605</v>
      </c>
      <c r="C19" s="6">
        <v>3860</v>
      </c>
      <c r="D19" s="7">
        <v>3932</v>
      </c>
      <c r="E19" s="8">
        <v>3955</v>
      </c>
      <c r="F19" s="8">
        <v>4092</v>
      </c>
      <c r="G19" s="8">
        <v>3961</v>
      </c>
      <c r="H19" s="8">
        <v>3549</v>
      </c>
      <c r="I19" s="8">
        <v>3673</v>
      </c>
      <c r="J19" s="8">
        <v>3920</v>
      </c>
      <c r="K19" s="30">
        <v>3842</v>
      </c>
      <c r="L19" s="30">
        <v>3609</v>
      </c>
      <c r="M19" s="30">
        <v>3256</v>
      </c>
      <c r="N19" s="30">
        <v>3182</v>
      </c>
      <c r="O19" s="26">
        <f t="shared" si="0"/>
        <v>-74</v>
      </c>
      <c r="P19" s="21">
        <f t="shared" si="1"/>
        <v>-2.2727272727272728E-2</v>
      </c>
      <c r="Q19" s="8"/>
      <c r="R19" s="8">
        <f t="shared" si="2"/>
        <v>-423</v>
      </c>
      <c r="S19" s="5">
        <f t="shared" si="3"/>
        <v>-0.11733703190013869</v>
      </c>
    </row>
    <row r="20" spans="1:19" x14ac:dyDescent="0.3">
      <c r="A20" s="4" t="s">
        <v>14</v>
      </c>
      <c r="B20" s="9">
        <f t="shared" ref="B20:I20" si="4">B17+B18+B19</f>
        <v>30985</v>
      </c>
      <c r="C20" s="9">
        <f t="shared" si="4"/>
        <v>31089</v>
      </c>
      <c r="D20" s="9">
        <f t="shared" si="4"/>
        <v>31557</v>
      </c>
      <c r="E20" s="9">
        <f t="shared" si="4"/>
        <v>30223</v>
      </c>
      <c r="F20" s="9">
        <f t="shared" si="4"/>
        <v>28870</v>
      </c>
      <c r="G20" s="9">
        <f t="shared" si="4"/>
        <v>27721</v>
      </c>
      <c r="H20" s="9">
        <f t="shared" si="4"/>
        <v>27217</v>
      </c>
      <c r="I20" s="9">
        <f t="shared" si="4"/>
        <v>26513</v>
      </c>
      <c r="J20" s="9">
        <f>J17+J18+J19</f>
        <v>26911</v>
      </c>
      <c r="K20" s="31">
        <v>25384</v>
      </c>
      <c r="L20" s="31">
        <v>24927</v>
      </c>
      <c r="M20" s="31">
        <v>22900</v>
      </c>
      <c r="N20" s="31">
        <v>23149</v>
      </c>
      <c r="O20" s="27">
        <f t="shared" si="0"/>
        <v>249</v>
      </c>
      <c r="P20" s="24">
        <f t="shared" si="1"/>
        <v>1.0873362445414847E-2</v>
      </c>
      <c r="Q20" s="9"/>
      <c r="R20" s="13">
        <f t="shared" si="2"/>
        <v>-7836</v>
      </c>
      <c r="S20" s="10">
        <f t="shared" si="3"/>
        <v>-0.25289656285299339</v>
      </c>
    </row>
    <row r="21" spans="1:19" x14ac:dyDescent="0.3">
      <c r="A21" s="11" t="s">
        <v>16</v>
      </c>
      <c r="B21" s="9">
        <v>737147</v>
      </c>
      <c r="C21" s="9">
        <v>719352</v>
      </c>
      <c r="D21" s="12">
        <v>704356.57798165141</v>
      </c>
      <c r="E21" s="13">
        <v>635127</v>
      </c>
      <c r="F21" s="13">
        <v>610123</v>
      </c>
      <c r="G21" s="13">
        <v>600179</v>
      </c>
      <c r="H21" s="13">
        <v>589766</v>
      </c>
      <c r="I21" s="13">
        <v>605891</v>
      </c>
      <c r="J21" s="13">
        <v>634453</v>
      </c>
      <c r="K21" s="31">
        <v>648114</v>
      </c>
      <c r="L21" s="31">
        <v>665628</v>
      </c>
      <c r="M21" s="31">
        <v>653025</v>
      </c>
      <c r="N21" s="31">
        <v>676304</v>
      </c>
      <c r="O21" s="27">
        <f t="shared" si="0"/>
        <v>23279</v>
      </c>
      <c r="P21" s="24">
        <f t="shared" si="1"/>
        <v>3.5647946097010066E-2</v>
      </c>
      <c r="Q21" s="13"/>
      <c r="R21" s="13">
        <f t="shared" si="2"/>
        <v>-60843</v>
      </c>
      <c r="S21" s="10">
        <f t="shared" si="3"/>
        <v>-8.2538489609263826E-2</v>
      </c>
    </row>
    <row r="22" spans="1:19" x14ac:dyDescent="0.3">
      <c r="A22" s="11"/>
      <c r="B22" s="9"/>
      <c r="C22" s="9"/>
      <c r="D22" s="12"/>
      <c r="E22" s="13"/>
      <c r="F22" s="13"/>
      <c r="G22" s="13"/>
      <c r="H22" s="13"/>
      <c r="I22" s="13"/>
      <c r="J22" s="13"/>
      <c r="K22" s="31"/>
      <c r="L22" s="31"/>
      <c r="M22" s="31"/>
      <c r="N22" s="31"/>
      <c r="O22" s="13"/>
      <c r="P22" s="24"/>
      <c r="Q22" s="13"/>
      <c r="R22" s="13"/>
      <c r="S22" s="10"/>
    </row>
    <row r="23" spans="1:19" x14ac:dyDescent="0.3">
      <c r="A23" t="s">
        <v>32</v>
      </c>
      <c r="S23" s="5"/>
    </row>
    <row r="24" spans="1:19" x14ac:dyDescent="0.3">
      <c r="A24" t="s">
        <v>33</v>
      </c>
      <c r="G24" s="15" t="s">
        <v>18</v>
      </c>
      <c r="Q24" t="s">
        <v>19</v>
      </c>
    </row>
    <row r="25" spans="1:19" x14ac:dyDescent="0.3">
      <c r="A25" s="16" t="s">
        <v>31</v>
      </c>
    </row>
  </sheetData>
  <hyperlinks>
    <hyperlink ref="G2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workbookViewId="0">
      <selection activeCell="D22" sqref="D22"/>
    </sheetView>
  </sheetViews>
  <sheetFormatPr defaultRowHeight="14.4" x14ac:dyDescent="0.3"/>
  <cols>
    <col min="1" max="1" width="24.88671875" bestFit="1" customWidth="1"/>
    <col min="3" max="3" width="14.44140625" customWidth="1"/>
    <col min="4" max="4" width="12.44140625" customWidth="1"/>
  </cols>
  <sheetData>
    <row r="1" spans="1:5" x14ac:dyDescent="0.3">
      <c r="A1" s="14" t="s">
        <v>30</v>
      </c>
    </row>
    <row r="4" spans="1:5" ht="28.8" x14ac:dyDescent="0.3">
      <c r="A4" s="32"/>
      <c r="B4" s="33" t="s">
        <v>20</v>
      </c>
      <c r="C4" s="33" t="s">
        <v>21</v>
      </c>
      <c r="D4" s="33" t="s">
        <v>22</v>
      </c>
      <c r="E4" s="18"/>
    </row>
    <row r="5" spans="1:5" x14ac:dyDescent="0.3">
      <c r="A5" s="2" t="s">
        <v>0</v>
      </c>
      <c r="B5" s="7">
        <v>1867</v>
      </c>
      <c r="C5" s="7">
        <v>15</v>
      </c>
      <c r="D5" s="7">
        <v>56</v>
      </c>
    </row>
    <row r="6" spans="1:5" x14ac:dyDescent="0.3">
      <c r="A6" s="2" t="s">
        <v>1</v>
      </c>
      <c r="B6" s="7">
        <v>1308</v>
      </c>
      <c r="C6" s="7">
        <v>0</v>
      </c>
      <c r="D6" s="7">
        <v>53</v>
      </c>
    </row>
    <row r="7" spans="1:5" x14ac:dyDescent="0.3">
      <c r="A7" s="2" t="s">
        <v>2</v>
      </c>
      <c r="B7" s="7">
        <v>1562</v>
      </c>
      <c r="C7" s="7">
        <v>0</v>
      </c>
      <c r="D7" s="7">
        <v>19</v>
      </c>
    </row>
    <row r="8" spans="1:5" x14ac:dyDescent="0.3">
      <c r="A8" s="2" t="s">
        <v>3</v>
      </c>
      <c r="B8" s="7">
        <v>1260</v>
      </c>
      <c r="C8" s="7">
        <v>2</v>
      </c>
      <c r="D8" s="7">
        <v>26</v>
      </c>
    </row>
    <row r="9" spans="1:5" x14ac:dyDescent="0.3">
      <c r="A9" s="2" t="s">
        <v>4</v>
      </c>
      <c r="B9" s="7">
        <v>1955</v>
      </c>
      <c r="C9" s="7">
        <v>59</v>
      </c>
      <c r="D9" s="7">
        <v>37</v>
      </c>
    </row>
    <row r="10" spans="1:5" x14ac:dyDescent="0.3">
      <c r="A10" s="2" t="s">
        <v>5</v>
      </c>
      <c r="B10" s="7">
        <v>1376</v>
      </c>
      <c r="C10" s="7">
        <v>3</v>
      </c>
      <c r="D10" s="7">
        <v>44</v>
      </c>
    </row>
    <row r="11" spans="1:5" x14ac:dyDescent="0.3">
      <c r="A11" s="2" t="s">
        <v>6</v>
      </c>
      <c r="B11" s="7">
        <v>2415</v>
      </c>
      <c r="C11" s="7">
        <v>0</v>
      </c>
      <c r="D11" s="7">
        <v>217</v>
      </c>
    </row>
    <row r="12" spans="1:5" x14ac:dyDescent="0.3">
      <c r="A12" s="2" t="s">
        <v>7</v>
      </c>
      <c r="B12" s="7">
        <v>910</v>
      </c>
      <c r="C12" s="7">
        <v>0</v>
      </c>
      <c r="D12" s="7">
        <v>21</v>
      </c>
    </row>
    <row r="13" spans="1:5" x14ac:dyDescent="0.3">
      <c r="A13" s="2" t="s">
        <v>8</v>
      </c>
      <c r="B13" s="7">
        <v>1127</v>
      </c>
      <c r="C13" s="7">
        <v>1</v>
      </c>
      <c r="D13" s="7">
        <v>30</v>
      </c>
    </row>
    <row r="14" spans="1:5" x14ac:dyDescent="0.3">
      <c r="A14" s="2" t="s">
        <v>9</v>
      </c>
      <c r="B14" s="7">
        <v>1306</v>
      </c>
      <c r="C14" s="7">
        <v>0</v>
      </c>
      <c r="D14" s="7">
        <v>14</v>
      </c>
    </row>
    <row r="15" spans="1:5" x14ac:dyDescent="0.3">
      <c r="A15" s="2" t="s">
        <v>10</v>
      </c>
      <c r="B15" s="7">
        <v>1458</v>
      </c>
      <c r="C15" s="7">
        <v>81</v>
      </c>
      <c r="D15" s="7">
        <v>10</v>
      </c>
    </row>
    <row r="16" spans="1:5" x14ac:dyDescent="0.3">
      <c r="A16" s="2" t="s">
        <v>11</v>
      </c>
      <c r="B16" s="7">
        <v>905</v>
      </c>
      <c r="C16" s="7">
        <v>0</v>
      </c>
      <c r="D16" s="7">
        <v>33</v>
      </c>
    </row>
    <row r="17" spans="1:16" x14ac:dyDescent="0.3">
      <c r="A17" s="11" t="s">
        <v>15</v>
      </c>
      <c r="B17" s="13">
        <v>17449</v>
      </c>
      <c r="C17" s="12">
        <f>SUM(C5:C16)</f>
        <v>161</v>
      </c>
      <c r="D17" s="12">
        <f>SUM(D5:D16)</f>
        <v>560</v>
      </c>
    </row>
    <row r="18" spans="1:16" x14ac:dyDescent="0.3">
      <c r="A18" s="2" t="s">
        <v>12</v>
      </c>
      <c r="B18" s="7">
        <v>2518</v>
      </c>
      <c r="C18" s="7">
        <v>0</v>
      </c>
      <c r="D18" s="7">
        <v>153</v>
      </c>
    </row>
    <row r="19" spans="1:16" x14ac:dyDescent="0.3">
      <c r="A19" s="2" t="s">
        <v>13</v>
      </c>
      <c r="B19" s="7">
        <v>3182</v>
      </c>
      <c r="C19" s="7">
        <v>181</v>
      </c>
      <c r="D19" s="7">
        <v>28</v>
      </c>
    </row>
    <row r="20" spans="1:16" x14ac:dyDescent="0.3">
      <c r="A20" s="4" t="s">
        <v>14</v>
      </c>
      <c r="B20" s="12">
        <v>23149</v>
      </c>
      <c r="C20" s="12">
        <f>SUM(C17:C19)</f>
        <v>342</v>
      </c>
      <c r="D20" s="12">
        <f>SUM(D17:D19)</f>
        <v>741</v>
      </c>
    </row>
    <row r="21" spans="1:16" x14ac:dyDescent="0.3">
      <c r="A21" s="11" t="s">
        <v>16</v>
      </c>
      <c r="B21" s="12">
        <v>676304</v>
      </c>
      <c r="C21" s="12">
        <v>33326</v>
      </c>
      <c r="D21" s="12">
        <v>31705</v>
      </c>
    </row>
    <row r="23" spans="1:16" x14ac:dyDescent="0.3">
      <c r="A23" t="s">
        <v>23</v>
      </c>
    </row>
    <row r="25" spans="1:16" x14ac:dyDescent="0.3">
      <c r="A25" t="s">
        <v>25</v>
      </c>
      <c r="G25" s="15" t="s">
        <v>18</v>
      </c>
      <c r="P25" t="s">
        <v>19</v>
      </c>
    </row>
    <row r="26" spans="1:16" x14ac:dyDescent="0.3">
      <c r="A26" s="16" t="s">
        <v>24</v>
      </c>
    </row>
  </sheetData>
  <hyperlinks>
    <hyperlink ref="G25" r:id="rId1" xr:uid="{36065A9C-B3B4-48AE-90F9-7769893F008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2</vt:lpstr>
    </vt:vector>
  </TitlesOfParts>
  <Company>BT Lancashire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djenks001</dc:creator>
  <cp:lastModifiedBy>Jenks, David</cp:lastModifiedBy>
  <dcterms:created xsi:type="dcterms:W3CDTF">2018-05-31T14:51:34Z</dcterms:created>
  <dcterms:modified xsi:type="dcterms:W3CDTF">2023-04-14T10:54:10Z</dcterms:modified>
</cp:coreProperties>
</file>