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CERestrictedPermissions\Business Intelligence\Themes\Health and care\Maternity and infancy\"/>
    </mc:Choice>
  </mc:AlternateContent>
  <bookViews>
    <workbookView xWindow="0" yWindow="0" windowWidth="21570" windowHeight="7560" activeTab="1"/>
  </bookViews>
  <sheets>
    <sheet name="2013-15" sheetId="1" r:id="rId1"/>
    <sheet name="2007-09 to 2013-1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5" i="2"/>
  <c r="Q19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5" i="2"/>
</calcChain>
</file>

<file path=xl/sharedStrings.xml><?xml version="1.0" encoding="utf-8"?>
<sst xmlns="http://schemas.openxmlformats.org/spreadsheetml/2006/main" count="159" uniqueCount="69">
  <si>
    <t>Burnley CD</t>
  </si>
  <si>
    <t>Chorley CD</t>
  </si>
  <si>
    <t>Fylde CD</t>
  </si>
  <si>
    <t>Hyndburn CD</t>
  </si>
  <si>
    <t>Lancaster CD</t>
  </si>
  <si>
    <t>Pendle CD</t>
  </si>
  <si>
    <t>Preston CD</t>
  </si>
  <si>
    <t>Ribble Valley CD</t>
  </si>
  <si>
    <t>Rossendale CD</t>
  </si>
  <si>
    <t>South Ribble CD</t>
  </si>
  <si>
    <t>West Lancashire CD</t>
  </si>
  <si>
    <t>Wyre CD</t>
  </si>
  <si>
    <t>NW</t>
  </si>
  <si>
    <t>England</t>
  </si>
  <si>
    <t>Significantly above England value</t>
  </si>
  <si>
    <t>No significant difference from England value</t>
  </si>
  <si>
    <t>District</t>
  </si>
  <si>
    <t>Conception rate per 1,000 women in age group</t>
  </si>
  <si>
    <t>Significance to England</t>
  </si>
  <si>
    <t>Number of conceptions</t>
  </si>
  <si>
    <t>Under-16 conceptions in Lancashire-12. 2013-15</t>
  </si>
  <si>
    <t>Rate per 1,000 female population</t>
  </si>
  <si>
    <t>ENG</t>
  </si>
  <si>
    <t>E92000001</t>
  </si>
  <si>
    <t>ENGLAND</t>
  </si>
  <si>
    <t>/</t>
  </si>
  <si>
    <t>B</t>
  </si>
  <si>
    <t>E12000002</t>
  </si>
  <si>
    <t>NORTH WEST</t>
  </si>
  <si>
    <t>Higher</t>
  </si>
  <si>
    <t>30UD</t>
  </si>
  <si>
    <t>E07000117</t>
  </si>
  <si>
    <t>30UE</t>
  </si>
  <si>
    <t>E07000118</t>
  </si>
  <si>
    <t>No difference</t>
  </si>
  <si>
    <t>30UF</t>
  </si>
  <si>
    <t>E07000119</t>
  </si>
  <si>
    <t>Lower</t>
  </si>
  <si>
    <t>30UG</t>
  </si>
  <si>
    <t>E07000120</t>
  </si>
  <si>
    <t>30UH</t>
  </si>
  <si>
    <t>E07000121</t>
  </si>
  <si>
    <t>30UJ</t>
  </si>
  <si>
    <t>E07000122</t>
  </si>
  <si>
    <t>30UK</t>
  </si>
  <si>
    <t>E07000123</t>
  </si>
  <si>
    <t>30UL</t>
  </si>
  <si>
    <t>E07000124</t>
  </si>
  <si>
    <t>30UM</t>
  </si>
  <si>
    <t>E07000125</t>
  </si>
  <si>
    <t>30UN</t>
  </si>
  <si>
    <t>E07000126</t>
  </si>
  <si>
    <t>30UP</t>
  </si>
  <si>
    <t>E07000127</t>
  </si>
  <si>
    <t>30UQ</t>
  </si>
  <si>
    <t>E07000128</t>
  </si>
  <si>
    <t>30</t>
  </si>
  <si>
    <t>E10000017</t>
  </si>
  <si>
    <t>Lancashire CC</t>
  </si>
  <si>
    <t>Conceptions</t>
  </si>
  <si>
    <t>2007-2009</t>
  </si>
  <si>
    <t>2008-2010</t>
  </si>
  <si>
    <t>2011-2013</t>
  </si>
  <si>
    <t>2013-2015</t>
  </si>
  <si>
    <t>Lancashire</t>
  </si>
  <si>
    <t>% change in rates between 2007-09 and 2013-15</t>
  </si>
  <si>
    <t>Data for three-year pooled</t>
  </si>
  <si>
    <t>Source: ONS conception statistics, 2015</t>
  </si>
  <si>
    <t>Reduction/ increase in conceptions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</si>
</sst>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1"/>
      <color indexed="12"/>
      <name val="Arial MT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/>
    <xf numFmtId="0" fontId="0" fillId="0" borderId="1" xfId="0" quotePrefix="1" applyBorder="1"/>
    <xf numFmtId="0" fontId="3" fillId="0" borderId="0" xfId="2" applyAlignment="1" applyProtection="1"/>
    <xf numFmtId="0" fontId="0" fillId="0" borderId="1" xfId="0" applyBorder="1" applyAlignment="1">
      <alignment horizontal="left" wrapText="1"/>
    </xf>
    <xf numFmtId="164" fontId="2" fillId="0" borderId="1" xfId="0" quotePrefix="1" applyNumberFormat="1" applyFont="1" applyFill="1" applyBorder="1" applyAlignment="1">
      <alignment horizontal="right"/>
    </xf>
    <xf numFmtId="0" fontId="0" fillId="0" borderId="0" xfId="1" applyNumberFormat="1" applyFont="1"/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birthsdeathsandmarriages/conceptionandfertilityrates/datasets/conceptionstatisticsenglandandwalesreference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3" sqref="D3:D15"/>
    </sheetView>
  </sheetViews>
  <sheetFormatPr defaultRowHeight="15"/>
  <cols>
    <col min="1" max="1" width="18.42578125" bestFit="1" customWidth="1"/>
    <col min="2" max="2" width="12.28515625" customWidth="1"/>
    <col min="3" max="3" width="27.140625" customWidth="1"/>
    <col min="4" max="4" width="41.28515625" bestFit="1" customWidth="1"/>
    <col min="6" max="6" width="13.7109375" customWidth="1"/>
  </cols>
  <sheetData>
    <row r="1" spans="1:4">
      <c r="A1" t="s">
        <v>20</v>
      </c>
    </row>
    <row r="2" spans="1:4" ht="30">
      <c r="A2" s="1" t="s">
        <v>16</v>
      </c>
      <c r="B2" s="2" t="s">
        <v>19</v>
      </c>
      <c r="C2" s="2" t="s">
        <v>17</v>
      </c>
      <c r="D2" s="1" t="s">
        <v>18</v>
      </c>
    </row>
    <row r="3" spans="1:4">
      <c r="A3" s="1" t="s">
        <v>0</v>
      </c>
      <c r="B3" s="3">
        <v>40</v>
      </c>
      <c r="C3" s="4">
        <v>9.4989313702208502</v>
      </c>
      <c r="D3" s="1" t="s">
        <v>14</v>
      </c>
    </row>
    <row r="4" spans="1:4">
      <c r="A4" s="1" t="s">
        <v>1</v>
      </c>
      <c r="B4" s="3">
        <v>27</v>
      </c>
      <c r="C4" s="4">
        <v>5.1001133358519075</v>
      </c>
      <c r="D4" s="1" t="s">
        <v>15</v>
      </c>
    </row>
    <row r="5" spans="1:4">
      <c r="A5" s="1" t="s">
        <v>2</v>
      </c>
      <c r="B5" s="3">
        <v>15</v>
      </c>
      <c r="C5" s="4">
        <v>4.3004587155963305</v>
      </c>
      <c r="D5" s="1" t="s">
        <v>15</v>
      </c>
    </row>
    <row r="6" spans="1:4">
      <c r="A6" s="1" t="s">
        <v>3</v>
      </c>
      <c r="B6" s="3">
        <v>28</v>
      </c>
      <c r="C6" s="4">
        <v>6.6006600660066006</v>
      </c>
      <c r="D6" s="1" t="s">
        <v>14</v>
      </c>
    </row>
    <row r="7" spans="1:4">
      <c r="A7" s="1" t="s">
        <v>4</v>
      </c>
      <c r="B7" s="3">
        <v>33</v>
      </c>
      <c r="C7" s="4">
        <v>4.8997772828507795</v>
      </c>
      <c r="D7" s="1" t="s">
        <v>15</v>
      </c>
    </row>
    <row r="8" spans="1:4">
      <c r="A8" s="1" t="s">
        <v>5</v>
      </c>
      <c r="B8" s="3">
        <v>22</v>
      </c>
      <c r="C8" s="4">
        <v>4.6998504593035673</v>
      </c>
      <c r="D8" s="1" t="s">
        <v>15</v>
      </c>
    </row>
    <row r="9" spans="1:4">
      <c r="A9" s="1" t="s">
        <v>6</v>
      </c>
      <c r="B9" s="3">
        <v>54</v>
      </c>
      <c r="C9" s="4">
        <v>8</v>
      </c>
      <c r="D9" s="1" t="s">
        <v>14</v>
      </c>
    </row>
    <row r="10" spans="1:4">
      <c r="A10" s="1" t="s">
        <v>7</v>
      </c>
      <c r="B10" s="3">
        <v>7</v>
      </c>
      <c r="C10" s="4">
        <v>2.1002100210021002</v>
      </c>
      <c r="D10" s="1" t="s">
        <v>15</v>
      </c>
    </row>
    <row r="11" spans="1:4">
      <c r="A11" s="1" t="s">
        <v>8</v>
      </c>
      <c r="B11" s="3">
        <v>24</v>
      </c>
      <c r="C11" s="4">
        <v>6.700167504187605</v>
      </c>
      <c r="D11" s="1" t="s">
        <v>15</v>
      </c>
    </row>
    <row r="12" spans="1:4">
      <c r="A12" s="1" t="s">
        <v>9</v>
      </c>
      <c r="B12" s="3">
        <v>20</v>
      </c>
      <c r="C12" s="4">
        <v>3.700277520814061</v>
      </c>
      <c r="D12" s="1" t="s">
        <v>15</v>
      </c>
    </row>
    <row r="13" spans="1:4">
      <c r="A13" s="1" t="s">
        <v>10</v>
      </c>
      <c r="B13" s="3">
        <v>23</v>
      </c>
      <c r="C13" s="4">
        <v>4.2001460920379845</v>
      </c>
      <c r="D13" s="1" t="s">
        <v>15</v>
      </c>
    </row>
    <row r="14" spans="1:4">
      <c r="A14" s="1" t="s">
        <v>11</v>
      </c>
      <c r="B14" s="3">
        <v>22</v>
      </c>
      <c r="C14" s="4">
        <v>4.4998977295970546</v>
      </c>
      <c r="D14" s="1" t="s">
        <v>15</v>
      </c>
    </row>
    <row r="15" spans="1:4">
      <c r="A15" s="1" t="s">
        <v>64</v>
      </c>
      <c r="B15" s="3">
        <v>315</v>
      </c>
      <c r="C15" s="4">
        <v>5.4000308573191846</v>
      </c>
      <c r="D15" s="1" t="s">
        <v>14</v>
      </c>
    </row>
    <row r="16" spans="1:4">
      <c r="A16" s="1" t="s">
        <v>12</v>
      </c>
      <c r="B16" s="3">
        <v>1824</v>
      </c>
      <c r="C16" s="4">
        <v>5.2000034210548822</v>
      </c>
      <c r="D16" s="1" t="s">
        <v>14</v>
      </c>
    </row>
    <row r="17" spans="1:4">
      <c r="A17" s="1" t="s">
        <v>13</v>
      </c>
      <c r="B17" s="3">
        <v>11536</v>
      </c>
      <c r="C17" s="4">
        <v>4.2999995154300121</v>
      </c>
      <c r="D17" s="1"/>
    </row>
  </sheetData>
  <conditionalFormatting sqref="D3:D16">
    <cfRule type="containsText" dxfId="14" priority="1" operator="containsText" text="No">
      <formula>NOT(ISERROR(SEARCH("No",D3)))</formula>
    </cfRule>
    <cfRule type="containsText" dxfId="13" priority="2" operator="containsText" text="Significantly above England value">
      <formula>NOT(ISERROR(SEARCH("Significantly above England value",D3)))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tabSelected="1" topLeftCell="C1" workbookViewId="0">
      <selection activeCell="N5" sqref="N5"/>
    </sheetView>
  </sheetViews>
  <sheetFormatPr defaultRowHeight="15"/>
  <cols>
    <col min="2" max="2" width="15.5703125" customWidth="1"/>
    <col min="3" max="3" width="19" customWidth="1"/>
    <col min="4" max="4" width="13.85546875" customWidth="1"/>
    <col min="6" max="6" width="12.140625" customWidth="1"/>
    <col min="7" max="7" width="12" customWidth="1"/>
    <col min="8" max="8" width="9.42578125" customWidth="1"/>
    <col min="9" max="9" width="13.28515625" customWidth="1"/>
    <col min="10" max="10" width="11.7109375" customWidth="1"/>
    <col min="12" max="12" width="13.42578125" customWidth="1"/>
    <col min="13" max="13" width="12" customWidth="1"/>
    <col min="15" max="15" width="13.42578125" bestFit="1" customWidth="1"/>
    <col min="16" max="16" width="14.140625" customWidth="1"/>
    <col min="17" max="17" width="12.7109375" customWidth="1"/>
  </cols>
  <sheetData>
    <row r="2" spans="1:19">
      <c r="A2" t="s">
        <v>66</v>
      </c>
    </row>
    <row r="3" spans="1:19" ht="19.5" customHeight="1">
      <c r="A3" s="8" t="s">
        <v>67</v>
      </c>
      <c r="D3" s="14" t="s">
        <v>60</v>
      </c>
      <c r="E3" s="14"/>
      <c r="F3" s="14"/>
      <c r="G3" s="14" t="s">
        <v>61</v>
      </c>
      <c r="H3" s="14"/>
      <c r="I3" s="14"/>
      <c r="J3" s="14" t="s">
        <v>62</v>
      </c>
      <c r="K3" s="14"/>
      <c r="L3" s="14"/>
      <c r="M3" s="14" t="s">
        <v>63</v>
      </c>
      <c r="N3" s="14"/>
      <c r="O3" s="14"/>
      <c r="P3" s="13" t="s">
        <v>65</v>
      </c>
    </row>
    <row r="4" spans="1:19" ht="41.25" customHeight="1">
      <c r="D4" s="9" t="s">
        <v>59</v>
      </c>
      <c r="E4" s="9" t="s">
        <v>21</v>
      </c>
      <c r="F4" s="9" t="s">
        <v>18</v>
      </c>
      <c r="G4" s="9" t="s">
        <v>59</v>
      </c>
      <c r="H4" s="9" t="s">
        <v>21</v>
      </c>
      <c r="I4" s="9" t="s">
        <v>18</v>
      </c>
      <c r="J4" s="9" t="s">
        <v>59</v>
      </c>
      <c r="K4" s="9" t="s">
        <v>21</v>
      </c>
      <c r="L4" s="9" t="s">
        <v>18</v>
      </c>
      <c r="M4" s="9" t="s">
        <v>59</v>
      </c>
      <c r="N4" s="9" t="s">
        <v>21</v>
      </c>
      <c r="O4" s="9" t="s">
        <v>18</v>
      </c>
      <c r="P4" s="13"/>
      <c r="Q4" s="12" t="s">
        <v>68</v>
      </c>
    </row>
    <row r="5" spans="1:19" ht="15.75">
      <c r="A5" s="1" t="s">
        <v>22</v>
      </c>
      <c r="B5" s="1" t="s">
        <v>23</v>
      </c>
      <c r="C5" s="1" t="s">
        <v>24</v>
      </c>
      <c r="D5" s="1">
        <v>21615</v>
      </c>
      <c r="E5" s="1">
        <v>7.9</v>
      </c>
      <c r="F5" s="10" t="s">
        <v>25</v>
      </c>
      <c r="G5" s="1">
        <v>20153</v>
      </c>
      <c r="H5" s="1">
        <v>7.4</v>
      </c>
      <c r="I5" s="1" t="s">
        <v>25</v>
      </c>
      <c r="J5" s="1">
        <v>15155</v>
      </c>
      <c r="K5" s="1">
        <v>5.5</v>
      </c>
      <c r="L5" s="1" t="s">
        <v>25</v>
      </c>
      <c r="M5" s="3">
        <v>11536</v>
      </c>
      <c r="N5" s="4">
        <v>4.2999995154300121</v>
      </c>
      <c r="O5" s="7" t="s">
        <v>25</v>
      </c>
      <c r="P5" s="5">
        <f>SUM(N5/E5)-1</f>
        <v>-0.4556962638696187</v>
      </c>
      <c r="Q5" s="11">
        <f>SUM(D5-M5)</f>
        <v>10079</v>
      </c>
      <c r="S5" s="6"/>
    </row>
    <row r="6" spans="1:19">
      <c r="A6" s="1" t="s">
        <v>26</v>
      </c>
      <c r="B6" s="1" t="s">
        <v>27</v>
      </c>
      <c r="C6" s="1" t="s">
        <v>28</v>
      </c>
      <c r="D6" s="1">
        <v>3426</v>
      </c>
      <c r="E6" s="1">
        <v>9</v>
      </c>
      <c r="F6" s="1" t="s">
        <v>29</v>
      </c>
      <c r="G6" s="1">
        <v>3212</v>
      </c>
      <c r="H6" s="1">
        <v>8.6999999999999993</v>
      </c>
      <c r="I6" s="1" t="s">
        <v>29</v>
      </c>
      <c r="J6" s="1">
        <v>2388</v>
      </c>
      <c r="K6" s="1">
        <v>6.5</v>
      </c>
      <c r="L6" s="1" t="s">
        <v>29</v>
      </c>
      <c r="M6" s="3">
        <v>1824</v>
      </c>
      <c r="N6" s="4">
        <v>5.2000034210548822</v>
      </c>
      <c r="O6" s="1" t="s">
        <v>29</v>
      </c>
      <c r="P6" s="5">
        <f t="shared" ref="P6:P19" si="0">SUM(N6/E6)-1</f>
        <v>-0.42222184210501312</v>
      </c>
      <c r="Q6" s="11">
        <f t="shared" ref="Q6:Q18" si="1">SUM(D6-M6)</f>
        <v>1602</v>
      </c>
      <c r="S6" s="6"/>
    </row>
    <row r="7" spans="1:19">
      <c r="A7" s="1" t="s">
        <v>30</v>
      </c>
      <c r="B7" s="1" t="s">
        <v>31</v>
      </c>
      <c r="C7" s="1" t="s">
        <v>0</v>
      </c>
      <c r="D7" s="1">
        <v>58</v>
      </c>
      <c r="E7" s="1">
        <v>11.4</v>
      </c>
      <c r="F7" s="1" t="s">
        <v>29</v>
      </c>
      <c r="G7" s="1">
        <v>60</v>
      </c>
      <c r="H7" s="1">
        <v>12.3</v>
      </c>
      <c r="I7" s="1" t="s">
        <v>29</v>
      </c>
      <c r="J7" s="1">
        <v>53</v>
      </c>
      <c r="K7" s="1">
        <v>11.7</v>
      </c>
      <c r="L7" s="1" t="s">
        <v>29</v>
      </c>
      <c r="M7" s="3">
        <v>40</v>
      </c>
      <c r="N7" s="4">
        <v>9.4989313702208502</v>
      </c>
      <c r="O7" s="1" t="s">
        <v>29</v>
      </c>
      <c r="P7" s="5">
        <f t="shared" si="0"/>
        <v>-0.16676040612097809</v>
      </c>
      <c r="Q7" s="11">
        <f t="shared" si="1"/>
        <v>18</v>
      </c>
      <c r="S7" s="6"/>
    </row>
    <row r="8" spans="1:19">
      <c r="A8" s="1" t="s">
        <v>32</v>
      </c>
      <c r="B8" s="1" t="s">
        <v>33</v>
      </c>
      <c r="C8" s="1" t="s">
        <v>1</v>
      </c>
      <c r="D8" s="1">
        <v>46</v>
      </c>
      <c r="E8" s="1">
        <v>8</v>
      </c>
      <c r="F8" s="1" t="s">
        <v>34</v>
      </c>
      <c r="G8" s="1">
        <v>44</v>
      </c>
      <c r="H8" s="1">
        <v>7.7</v>
      </c>
      <c r="I8" s="1" t="s">
        <v>34</v>
      </c>
      <c r="J8" s="1">
        <v>31</v>
      </c>
      <c r="K8" s="1">
        <v>5.5</v>
      </c>
      <c r="L8" s="1" t="s">
        <v>34</v>
      </c>
      <c r="M8" s="3">
        <v>27</v>
      </c>
      <c r="N8" s="4">
        <v>5.1001133358519075</v>
      </c>
      <c r="O8" s="1" t="s">
        <v>34</v>
      </c>
      <c r="P8" s="5">
        <f t="shared" si="0"/>
        <v>-0.36248583301851156</v>
      </c>
      <c r="Q8" s="11">
        <f t="shared" si="1"/>
        <v>19</v>
      </c>
      <c r="S8" s="6"/>
    </row>
    <row r="9" spans="1:19">
      <c r="A9" s="1" t="s">
        <v>35</v>
      </c>
      <c r="B9" s="1" t="s">
        <v>36</v>
      </c>
      <c r="C9" s="1" t="s">
        <v>2</v>
      </c>
      <c r="D9" s="1">
        <v>11</v>
      </c>
      <c r="E9" s="1">
        <v>2.9</v>
      </c>
      <c r="F9" s="1" t="s">
        <v>37</v>
      </c>
      <c r="G9" s="1">
        <v>11</v>
      </c>
      <c r="H9" s="1">
        <v>2.9</v>
      </c>
      <c r="I9" s="1" t="s">
        <v>37</v>
      </c>
      <c r="J9" s="1">
        <v>19</v>
      </c>
      <c r="K9" s="1">
        <v>5.3</v>
      </c>
      <c r="L9" s="1" t="s">
        <v>34</v>
      </c>
      <c r="M9" s="3">
        <v>15</v>
      </c>
      <c r="N9" s="4">
        <v>4.3004587155963305</v>
      </c>
      <c r="O9" s="1" t="s">
        <v>34</v>
      </c>
      <c r="P9" s="5">
        <f t="shared" si="0"/>
        <v>0.48291679848149327</v>
      </c>
      <c r="Q9" s="11">
        <f t="shared" si="1"/>
        <v>-4</v>
      </c>
      <c r="S9" s="6"/>
    </row>
    <row r="10" spans="1:19">
      <c r="A10" s="1" t="s">
        <v>38</v>
      </c>
      <c r="B10" s="1" t="s">
        <v>39</v>
      </c>
      <c r="C10" s="1" t="s">
        <v>3</v>
      </c>
      <c r="D10" s="1">
        <v>45</v>
      </c>
      <c r="E10" s="1">
        <v>8.6</v>
      </c>
      <c r="F10" s="1" t="s">
        <v>34</v>
      </c>
      <c r="G10" s="1">
        <v>46</v>
      </c>
      <c r="H10" s="1">
        <v>9</v>
      </c>
      <c r="I10" s="1" t="s">
        <v>34</v>
      </c>
      <c r="J10" s="1">
        <v>29</v>
      </c>
      <c r="K10" s="1">
        <v>6.3</v>
      </c>
      <c r="L10" s="1" t="s">
        <v>34</v>
      </c>
      <c r="M10" s="3">
        <v>28</v>
      </c>
      <c r="N10" s="4">
        <v>6.6006600660066006</v>
      </c>
      <c r="O10" s="1" t="s">
        <v>29</v>
      </c>
      <c r="P10" s="5">
        <f t="shared" si="0"/>
        <v>-0.23248138767365101</v>
      </c>
      <c r="Q10" s="11">
        <f t="shared" si="1"/>
        <v>17</v>
      </c>
      <c r="S10" s="6"/>
    </row>
    <row r="11" spans="1:19">
      <c r="A11" s="1" t="s">
        <v>40</v>
      </c>
      <c r="B11" s="1" t="s">
        <v>41</v>
      </c>
      <c r="C11" s="1" t="s">
        <v>4</v>
      </c>
      <c r="D11" s="1">
        <v>66</v>
      </c>
      <c r="E11" s="1">
        <v>8.1999999999999993</v>
      </c>
      <c r="F11" s="1" t="s">
        <v>34</v>
      </c>
      <c r="G11" s="1">
        <v>62</v>
      </c>
      <c r="H11" s="1">
        <v>7.9</v>
      </c>
      <c r="I11" s="1" t="s">
        <v>34</v>
      </c>
      <c r="J11" s="1">
        <v>37</v>
      </c>
      <c r="K11" s="1">
        <v>5.3</v>
      </c>
      <c r="L11" s="1" t="s">
        <v>34</v>
      </c>
      <c r="M11" s="3">
        <v>33</v>
      </c>
      <c r="N11" s="4">
        <v>4.8997772828507795</v>
      </c>
      <c r="O11" s="1" t="s">
        <v>34</v>
      </c>
      <c r="P11" s="5">
        <f t="shared" si="0"/>
        <v>-0.40246618501819753</v>
      </c>
      <c r="Q11" s="11">
        <f t="shared" si="1"/>
        <v>33</v>
      </c>
      <c r="S11" s="6"/>
    </row>
    <row r="12" spans="1:19">
      <c r="A12" s="1" t="s">
        <v>42</v>
      </c>
      <c r="B12" s="1" t="s">
        <v>43</v>
      </c>
      <c r="C12" s="1" t="s">
        <v>5</v>
      </c>
      <c r="D12" s="1">
        <v>44</v>
      </c>
      <c r="E12" s="1">
        <v>8.1999999999999993</v>
      </c>
      <c r="F12" s="1" t="s">
        <v>34</v>
      </c>
      <c r="G12" s="1">
        <v>41</v>
      </c>
      <c r="H12" s="1">
        <v>7.9</v>
      </c>
      <c r="I12" s="1" t="s">
        <v>34</v>
      </c>
      <c r="J12" s="1">
        <v>25</v>
      </c>
      <c r="K12" s="1">
        <v>5.5</v>
      </c>
      <c r="L12" s="1" t="s">
        <v>34</v>
      </c>
      <c r="M12" s="3">
        <v>22</v>
      </c>
      <c r="N12" s="4">
        <v>4.6998504593035673</v>
      </c>
      <c r="O12" s="1" t="s">
        <v>34</v>
      </c>
      <c r="P12" s="5">
        <f t="shared" si="0"/>
        <v>-0.42684750496297952</v>
      </c>
      <c r="Q12" s="11">
        <f t="shared" si="1"/>
        <v>22</v>
      </c>
      <c r="S12" s="6"/>
    </row>
    <row r="13" spans="1:19">
      <c r="A13" s="1" t="s">
        <v>44</v>
      </c>
      <c r="B13" s="1" t="s">
        <v>45</v>
      </c>
      <c r="C13" s="1" t="s">
        <v>6</v>
      </c>
      <c r="D13" s="1">
        <v>70</v>
      </c>
      <c r="E13" s="1">
        <v>10.199999999999999</v>
      </c>
      <c r="F13" s="1" t="s">
        <v>34</v>
      </c>
      <c r="G13" s="1">
        <v>64</v>
      </c>
      <c r="H13" s="1">
        <v>9.6</v>
      </c>
      <c r="I13" s="1" t="s">
        <v>34</v>
      </c>
      <c r="J13" s="1">
        <v>56</v>
      </c>
      <c r="K13" s="1">
        <v>8</v>
      </c>
      <c r="L13" s="1" t="s">
        <v>29</v>
      </c>
      <c r="M13" s="3">
        <v>54</v>
      </c>
      <c r="N13" s="4">
        <v>8</v>
      </c>
      <c r="O13" s="1" t="s">
        <v>29</v>
      </c>
      <c r="P13" s="5">
        <f t="shared" si="0"/>
        <v>-0.21568627450980382</v>
      </c>
      <c r="Q13" s="11">
        <f t="shared" si="1"/>
        <v>16</v>
      </c>
      <c r="S13" s="6"/>
    </row>
    <row r="14" spans="1:19">
      <c r="A14" s="1" t="s">
        <v>46</v>
      </c>
      <c r="B14" s="1" t="s">
        <v>47</v>
      </c>
      <c r="C14" s="1" t="s">
        <v>7</v>
      </c>
      <c r="D14" s="1">
        <v>16</v>
      </c>
      <c r="E14" s="1">
        <v>4.5</v>
      </c>
      <c r="F14" s="1" t="s">
        <v>37</v>
      </c>
      <c r="G14" s="1">
        <v>15</v>
      </c>
      <c r="H14" s="1">
        <v>4.3</v>
      </c>
      <c r="I14" s="1" t="s">
        <v>37</v>
      </c>
      <c r="J14" s="1">
        <v>10</v>
      </c>
      <c r="K14" s="1">
        <v>2.9</v>
      </c>
      <c r="L14" s="1" t="s">
        <v>34</v>
      </c>
      <c r="M14" s="3">
        <v>7</v>
      </c>
      <c r="N14" s="4">
        <v>2.1002100210021002</v>
      </c>
      <c r="O14" s="1" t="s">
        <v>34</v>
      </c>
      <c r="P14" s="5">
        <f t="shared" si="0"/>
        <v>-0.53328666199953334</v>
      </c>
      <c r="Q14" s="11">
        <f t="shared" si="1"/>
        <v>9</v>
      </c>
      <c r="S14" s="6"/>
    </row>
    <row r="15" spans="1:19">
      <c r="A15" s="1" t="s">
        <v>48</v>
      </c>
      <c r="B15" s="1" t="s">
        <v>49</v>
      </c>
      <c r="C15" s="1" t="s">
        <v>8</v>
      </c>
      <c r="D15" s="1">
        <v>33</v>
      </c>
      <c r="E15" s="1">
        <v>7.6</v>
      </c>
      <c r="F15" s="1" t="s">
        <v>34</v>
      </c>
      <c r="G15" s="1">
        <v>27</v>
      </c>
      <c r="H15" s="1">
        <v>6.5</v>
      </c>
      <c r="I15" s="1" t="s">
        <v>34</v>
      </c>
      <c r="J15" s="1">
        <v>31</v>
      </c>
      <c r="K15" s="1">
        <v>8.1</v>
      </c>
      <c r="L15" s="1" t="s">
        <v>29</v>
      </c>
      <c r="M15" s="3">
        <v>24</v>
      </c>
      <c r="N15" s="4">
        <v>6.700167504187605</v>
      </c>
      <c r="O15" s="1" t="s">
        <v>34</v>
      </c>
      <c r="P15" s="5">
        <f t="shared" si="0"/>
        <v>-0.11839901260689401</v>
      </c>
      <c r="Q15" s="11">
        <f t="shared" si="1"/>
        <v>9</v>
      </c>
      <c r="S15" s="6"/>
    </row>
    <row r="16" spans="1:19">
      <c r="A16" s="1" t="s">
        <v>50</v>
      </c>
      <c r="B16" s="1" t="s">
        <v>51</v>
      </c>
      <c r="C16" s="1" t="s">
        <v>9</v>
      </c>
      <c r="D16" s="1">
        <v>46</v>
      </c>
      <c r="E16" s="1">
        <v>7.8</v>
      </c>
      <c r="F16" s="1" t="s">
        <v>34</v>
      </c>
      <c r="G16" s="1">
        <v>43</v>
      </c>
      <c r="H16" s="1">
        <v>7.5</v>
      </c>
      <c r="I16" s="1" t="s">
        <v>34</v>
      </c>
      <c r="J16" s="1">
        <v>31</v>
      </c>
      <c r="K16" s="1">
        <v>5.5</v>
      </c>
      <c r="L16" s="1" t="s">
        <v>34</v>
      </c>
      <c r="M16" s="3">
        <v>20</v>
      </c>
      <c r="N16" s="4">
        <v>3.700277520814061</v>
      </c>
      <c r="O16" s="1" t="s">
        <v>34</v>
      </c>
      <c r="P16" s="5">
        <f t="shared" si="0"/>
        <v>-0.52560544604947934</v>
      </c>
      <c r="Q16" s="11">
        <f t="shared" si="1"/>
        <v>26</v>
      </c>
      <c r="S16" s="6"/>
    </row>
    <row r="17" spans="1:19">
      <c r="A17" s="1" t="s">
        <v>52</v>
      </c>
      <c r="B17" s="1" t="s">
        <v>53</v>
      </c>
      <c r="C17" s="1" t="s">
        <v>10</v>
      </c>
      <c r="D17" s="1">
        <v>40</v>
      </c>
      <c r="E17" s="1">
        <v>6.6</v>
      </c>
      <c r="F17" s="1" t="s">
        <v>34</v>
      </c>
      <c r="G17" s="1">
        <v>35</v>
      </c>
      <c r="H17" s="1">
        <v>5.9</v>
      </c>
      <c r="I17" s="1" t="s">
        <v>34</v>
      </c>
      <c r="J17" s="1">
        <v>32</v>
      </c>
      <c r="K17" s="1">
        <v>5.5</v>
      </c>
      <c r="L17" s="1" t="s">
        <v>34</v>
      </c>
      <c r="M17" s="3">
        <v>23</v>
      </c>
      <c r="N17" s="4">
        <v>4.2001460920379845</v>
      </c>
      <c r="O17" s="1" t="s">
        <v>34</v>
      </c>
      <c r="P17" s="5">
        <f t="shared" si="0"/>
        <v>-0.36361422847909319</v>
      </c>
      <c r="Q17" s="11">
        <f t="shared" si="1"/>
        <v>17</v>
      </c>
      <c r="S17" s="6"/>
    </row>
    <row r="18" spans="1:19">
      <c r="A18" s="1" t="s">
        <v>54</v>
      </c>
      <c r="B18" s="1" t="s">
        <v>55</v>
      </c>
      <c r="C18" s="1" t="s">
        <v>11</v>
      </c>
      <c r="D18" s="1">
        <v>53</v>
      </c>
      <c r="E18" s="1">
        <v>9</v>
      </c>
      <c r="F18" s="1" t="s">
        <v>34</v>
      </c>
      <c r="G18" s="1">
        <v>51</v>
      </c>
      <c r="H18" s="1">
        <v>8.9</v>
      </c>
      <c r="I18" s="1" t="s">
        <v>34</v>
      </c>
      <c r="J18" s="1">
        <v>31</v>
      </c>
      <c r="K18" s="1">
        <v>6</v>
      </c>
      <c r="L18" s="1" t="s">
        <v>34</v>
      </c>
      <c r="M18" s="3">
        <v>22</v>
      </c>
      <c r="N18" s="4">
        <v>4.4998977295970546</v>
      </c>
      <c r="O18" s="1" t="s">
        <v>34</v>
      </c>
      <c r="P18" s="5">
        <f t="shared" si="0"/>
        <v>-0.50001136337810503</v>
      </c>
      <c r="Q18" s="11">
        <f t="shared" si="1"/>
        <v>31</v>
      </c>
      <c r="S18" s="6"/>
    </row>
    <row r="19" spans="1:19">
      <c r="A19" s="1" t="s">
        <v>56</v>
      </c>
      <c r="B19" s="1" t="s">
        <v>57</v>
      </c>
      <c r="C19" s="1" t="s">
        <v>58</v>
      </c>
      <c r="D19" s="1">
        <v>528</v>
      </c>
      <c r="E19" s="1">
        <v>8</v>
      </c>
      <c r="F19" s="1" t="s">
        <v>34</v>
      </c>
      <c r="G19" s="1">
        <v>499</v>
      </c>
      <c r="H19" s="1">
        <v>7.8</v>
      </c>
      <c r="I19" s="1" t="s">
        <v>34</v>
      </c>
      <c r="J19" s="1">
        <v>385</v>
      </c>
      <c r="K19" s="1">
        <v>6.3</v>
      </c>
      <c r="L19" s="1" t="s">
        <v>29</v>
      </c>
      <c r="M19" s="3">
        <v>315</v>
      </c>
      <c r="N19" s="4">
        <v>5.4000308573191846</v>
      </c>
      <c r="O19" s="1" t="s">
        <v>29</v>
      </c>
      <c r="P19" s="5">
        <f t="shared" si="0"/>
        <v>-0.32499614283510192</v>
      </c>
      <c r="Q19" s="11">
        <f>SUM(D19-M19)</f>
        <v>213</v>
      </c>
      <c r="S19" s="6"/>
    </row>
  </sheetData>
  <mergeCells count="5">
    <mergeCell ref="P3:P4"/>
    <mergeCell ref="D3:F3"/>
    <mergeCell ref="G3:I3"/>
    <mergeCell ref="J3:L3"/>
    <mergeCell ref="M3:O3"/>
  </mergeCells>
  <conditionalFormatting sqref="P5:P19">
    <cfRule type="cellIs" dxfId="12" priority="13" stopIfTrue="1" operator="between">
      <formula>-0.01</formula>
      <formula>-1</formula>
    </cfRule>
    <cfRule type="cellIs" dxfId="11" priority="14" stopIfTrue="1" operator="between">
      <formula>0</formula>
      <formula>1</formula>
    </cfRule>
  </conditionalFormatting>
  <conditionalFormatting sqref="O7:O19">
    <cfRule type="containsText" dxfId="10" priority="15" operator="containsText" text="No">
      <formula>NOT(ISERROR(SEARCH("No",O7)))</formula>
    </cfRule>
    <cfRule type="containsText" dxfId="9" priority="16" operator="containsText" text="Significantly above England value">
      <formula>NOT(ISERROR(SEARCH("Significantly above England value",O7)))</formula>
    </cfRule>
  </conditionalFormatting>
  <conditionalFormatting sqref="O6:O19">
    <cfRule type="containsText" dxfId="8" priority="12" operator="containsText" text="Higher">
      <formula>NOT(ISERROR(SEARCH("Higher",O6)))</formula>
    </cfRule>
  </conditionalFormatting>
  <conditionalFormatting sqref="L6:L19">
    <cfRule type="containsText" dxfId="7" priority="11" operator="containsText" text="Higher">
      <formula>NOT(ISERROR(SEARCH("Higher",L6)))</formula>
    </cfRule>
    <cfRule type="containsText" dxfId="6" priority="10" operator="containsText" text="No">
      <formula>NOT(ISERROR(SEARCH("No",L6)))</formula>
    </cfRule>
  </conditionalFormatting>
  <conditionalFormatting sqref="I6:I19">
    <cfRule type="containsText" dxfId="5" priority="9" operator="containsText" text="Higher">
      <formula>NOT(ISERROR(SEARCH("Higher",I6)))</formula>
    </cfRule>
    <cfRule type="containsText" dxfId="4" priority="8" operator="containsText" text="lower">
      <formula>NOT(ISERROR(SEARCH("lower",I6)))</formula>
    </cfRule>
    <cfRule type="containsText" dxfId="3" priority="7" operator="containsText" text="no">
      <formula>NOT(ISERROR(SEARCH("no",I6)))</formula>
    </cfRule>
  </conditionalFormatting>
  <conditionalFormatting sqref="F6:F19">
    <cfRule type="containsText" dxfId="2" priority="1" operator="containsText" text="no">
      <formula>NOT(ISERROR(SEARCH("no",F6)))</formula>
    </cfRule>
    <cfRule type="containsText" dxfId="1" priority="2" operator="containsText" text="lower">
      <formula>NOT(ISERROR(SEARCH("lower",F6)))</formula>
    </cfRule>
    <cfRule type="containsText" dxfId="0" priority="3" operator="containsText" text="Higher">
      <formula>NOT(ISERROR(SEARCH("Higher",F6)))</formula>
    </cfRule>
  </conditionalFormatting>
  <hyperlinks>
    <hyperlink ref="A3" r:id="rId1"/>
  </hyperlink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2013-15</vt:lpstr>
      <vt:lpstr>2007-09 to 2013-15</vt:lpstr>
    </vt:vector>
  </TitlesOfParts>
  <Company>BT Lancashire Services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Gadsby, Donna</dc:creator>
  <cp:lastModifiedBy>Gadsby, Donna</cp:lastModifiedBy>
  <dcterms:created xsi:type="dcterms:W3CDTF">2017-07-31T08:46:33Z</dcterms:created>
  <dcterms:modified xsi:type="dcterms:W3CDTF">2017-07-31T10:05:37Z</dcterms:modified>
</cp:coreProperties>
</file>